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NADIA\Desktop\RESPALDO SISTEMAS\ESCRITORIO\2023 DIRECCION GENERAL DE ADQUISICIONES\TRANSPARENCIA 2023\"/>
    </mc:Choice>
  </mc:AlternateContent>
  <xr:revisionPtr revIDLastSave="0" documentId="13_ncr:1_{2E40EEFB-EE18-42FB-9AD9-44D39DC65256}" xr6:coauthVersionLast="47" xr6:coauthVersionMax="47" xr10:uidLastSave="{00000000-0000-0000-0000-000000000000}"/>
  <bookViews>
    <workbookView xWindow="-120" yWindow="-120" windowWidth="29040" windowHeight="15840" xr2:uid="{00000000-000D-0000-FFFF-FFFF00000000}"/>
  </bookViews>
  <sheets>
    <sheet name="DICIEMBRE 2023" sheetId="2" r:id="rId1"/>
  </sheets>
  <definedNames>
    <definedName name="_xlnm._FilterDatabase" localSheetId="0" hidden="1">'DICIEMBRE 2023'!$E$9:$E$15</definedName>
  </definedNames>
  <calcPr calcId="191029"/>
</workbook>
</file>

<file path=xl/calcChain.xml><?xml version="1.0" encoding="utf-8"?>
<calcChain xmlns="http://schemas.openxmlformats.org/spreadsheetml/2006/main">
  <c r="AI386" i="2" l="1"/>
  <c r="AI383" i="2"/>
  <c r="AI380" i="2"/>
  <c r="AA386" i="2"/>
  <c r="AA383" i="2"/>
  <c r="AA380" i="2"/>
  <c r="AA377" i="2"/>
  <c r="AA374" i="2"/>
  <c r="AA371" i="2"/>
  <c r="M386" i="2"/>
  <c r="M383" i="2"/>
  <c r="M380" i="2"/>
  <c r="M377" i="2"/>
  <c r="M374" i="2"/>
  <c r="M371" i="2"/>
  <c r="AI368" i="2"/>
  <c r="AA368" i="2"/>
  <c r="M368" i="2"/>
  <c r="AI365" i="2"/>
  <c r="AI359" i="2"/>
  <c r="AI356" i="2"/>
  <c r="AI353" i="2"/>
  <c r="AA365" i="2"/>
  <c r="AA362" i="2"/>
  <c r="AA359" i="2"/>
  <c r="AA356" i="2"/>
  <c r="AA353" i="2"/>
  <c r="M365" i="2"/>
  <c r="M362" i="2"/>
  <c r="M359" i="2"/>
  <c r="M356" i="2"/>
  <c r="M353" i="2"/>
  <c r="AH347" i="2"/>
  <c r="AH344" i="2"/>
  <c r="AH341" i="2"/>
  <c r="AA350" i="2"/>
  <c r="AA347" i="2"/>
  <c r="AA344" i="2"/>
  <c r="AA341" i="2"/>
  <c r="M350" i="2" l="1"/>
  <c r="M347" i="2"/>
  <c r="M344" i="2"/>
  <c r="M341" i="2"/>
  <c r="AA338" i="2"/>
  <c r="AI335" i="2"/>
  <c r="AA335" i="2"/>
  <c r="AI332" i="2"/>
  <c r="AA332" i="2"/>
  <c r="AI329" i="2"/>
  <c r="AA329" i="2"/>
  <c r="M338" i="2"/>
  <c r="M335" i="2"/>
  <c r="M332" i="2"/>
  <c r="M329" i="2"/>
  <c r="AA326" i="2"/>
  <c r="AA323" i="2"/>
  <c r="AA320" i="2"/>
  <c r="AA317" i="2"/>
  <c r="AA314" i="2"/>
  <c r="AA311" i="2"/>
  <c r="AA308" i="2"/>
  <c r="M326" i="2"/>
  <c r="M323" i="2"/>
  <c r="M320" i="2"/>
  <c r="M317" i="2"/>
  <c r="M314" i="2"/>
  <c r="M311" i="2"/>
  <c r="M308" i="2"/>
  <c r="AI305" i="2" l="1"/>
  <c r="AA305" i="2"/>
  <c r="AA302" i="2"/>
  <c r="M305" i="2"/>
  <c r="M302" i="2"/>
  <c r="AA299" i="2"/>
  <c r="AA296" i="2"/>
  <c r="AA293" i="2"/>
  <c r="AA290" i="2"/>
  <c r="M299" i="2"/>
  <c r="M296" i="2"/>
  <c r="AA287" i="2" l="1"/>
  <c r="AA284" i="2"/>
  <c r="AA281" i="2"/>
  <c r="AA278" i="2"/>
  <c r="AA275" i="2"/>
  <c r="AA272" i="2"/>
  <c r="AA269" i="2"/>
  <c r="AA266" i="2"/>
  <c r="AA263" i="2"/>
  <c r="M287" i="2"/>
  <c r="M284" i="2"/>
  <c r="M281" i="2"/>
  <c r="M278" i="2"/>
  <c r="M275" i="2"/>
  <c r="M272" i="2"/>
  <c r="M269" i="2"/>
  <c r="M266" i="2"/>
  <c r="M263" i="2"/>
  <c r="AI260" i="2"/>
  <c r="AI254" i="2"/>
  <c r="AI231" i="2"/>
  <c r="AI229" i="2"/>
  <c r="AA260" i="2"/>
  <c r="AA257" i="2"/>
  <c r="AA254" i="2"/>
  <c r="AA251" i="2"/>
  <c r="AA247" i="2"/>
  <c r="AA244" i="2"/>
  <c r="AA242" i="2"/>
  <c r="AA241" i="2"/>
  <c r="AA238" i="2"/>
  <c r="AA237" i="2"/>
  <c r="AA236" i="2"/>
  <c r="AA235" i="2"/>
  <c r="AA232" i="2"/>
  <c r="AA231" i="2"/>
  <c r="AA230" i="2"/>
  <c r="AA229" i="2"/>
  <c r="AA226" i="2"/>
  <c r="AA223" i="2"/>
  <c r="AA220" i="2"/>
  <c r="AA217" i="2"/>
  <c r="M260" i="2"/>
  <c r="M257" i="2"/>
  <c r="M254" i="2"/>
  <c r="M251" i="2"/>
  <c r="M247" i="2"/>
  <c r="M244" i="2"/>
  <c r="M241" i="2"/>
  <c r="M238" i="2"/>
  <c r="M235" i="2"/>
  <c r="M232" i="2"/>
  <c r="M229" i="2"/>
  <c r="M226" i="2"/>
  <c r="M223" i="2"/>
  <c r="M220" i="2"/>
  <c r="M217" i="2"/>
  <c r="AA214" i="2"/>
  <c r="AA211" i="2"/>
  <c r="AA208" i="2"/>
  <c r="AA205" i="2"/>
  <c r="AA202" i="2"/>
  <c r="AA199" i="2"/>
  <c r="AA196" i="2"/>
  <c r="AA193" i="2"/>
  <c r="AA190" i="2"/>
  <c r="AA184" i="2"/>
  <c r="AA181" i="2"/>
  <c r="AA178" i="2"/>
  <c r="M214" i="2"/>
  <c r="M211" i="2"/>
  <c r="M208" i="2"/>
  <c r="M205" i="2"/>
  <c r="M202" i="2"/>
  <c r="M199" i="2"/>
  <c r="M196" i="2"/>
  <c r="M193" i="2"/>
  <c r="M190" i="2"/>
  <c r="M187" i="2"/>
  <c r="M184" i="2"/>
  <c r="M181" i="2"/>
  <c r="M178" i="2"/>
  <c r="AA175" i="2"/>
  <c r="AA172" i="2"/>
  <c r="AA169" i="2"/>
  <c r="AA166" i="2"/>
  <c r="M175" i="2"/>
  <c r="M172" i="2"/>
  <c r="M169" i="2"/>
  <c r="M166" i="2"/>
  <c r="AA163" i="2"/>
  <c r="M163" i="2"/>
  <c r="AA160" i="2"/>
  <c r="M160" i="2"/>
  <c r="AA157" i="2"/>
  <c r="AA153" i="2"/>
  <c r="AA150" i="2"/>
  <c r="AA146" i="2"/>
  <c r="M157" i="2"/>
  <c r="M153" i="2"/>
  <c r="M150" i="2"/>
  <c r="M146" i="2"/>
  <c r="AA143" i="2"/>
  <c r="AA140" i="2"/>
  <c r="M143" i="2"/>
  <c r="M140" i="2"/>
  <c r="AA137" i="2"/>
  <c r="AA134" i="2"/>
  <c r="AA131" i="2"/>
  <c r="AA128" i="2"/>
  <c r="AA125" i="2"/>
  <c r="AA122" i="2"/>
  <c r="AA119" i="2"/>
  <c r="AA117" i="2"/>
  <c r="AA112" i="2"/>
  <c r="AA109" i="2"/>
  <c r="AA106" i="2"/>
  <c r="AA103" i="2"/>
  <c r="AA101" i="2"/>
  <c r="Z100" i="2"/>
  <c r="M137" i="2"/>
  <c r="M134" i="2"/>
  <c r="M131" i="2"/>
  <c r="M128" i="2"/>
  <c r="M125" i="2"/>
  <c r="M122" i="2"/>
  <c r="M119" i="2"/>
  <c r="M115" i="2"/>
  <c r="M112" i="2"/>
  <c r="M109" i="2"/>
  <c r="M106" i="2"/>
  <c r="M103" i="2"/>
  <c r="M100" i="2"/>
  <c r="AA97" i="2"/>
  <c r="M97" i="2"/>
  <c r="AA94" i="2"/>
  <c r="AA91" i="2"/>
  <c r="AA88" i="2"/>
  <c r="AA85" i="2"/>
  <c r="AA82" i="2"/>
  <c r="AA79" i="2"/>
  <c r="AA76" i="2"/>
  <c r="AA73" i="2"/>
  <c r="AA70" i="2"/>
  <c r="AA67" i="2"/>
  <c r="AA64" i="2"/>
  <c r="AA58" i="2"/>
  <c r="M94" i="2"/>
  <c r="M91" i="2"/>
  <c r="M88" i="2"/>
  <c r="M85" i="2"/>
  <c r="M82" i="2"/>
  <c r="M79" i="2"/>
  <c r="M76" i="2"/>
  <c r="M73" i="2"/>
  <c r="M70" i="2"/>
  <c r="M67" i="2"/>
  <c r="M64" i="2"/>
  <c r="M61" i="2"/>
  <c r="M58" i="2"/>
  <c r="AA55" i="2" l="1"/>
  <c r="M55" i="2"/>
  <c r="AA52" i="2"/>
  <c r="AA49" i="2"/>
  <c r="AA46" i="2"/>
  <c r="AA43" i="2"/>
  <c r="AA40" i="2"/>
  <c r="AA37" i="2"/>
  <c r="AA34" i="2"/>
  <c r="AA31" i="2"/>
  <c r="AA28" i="2"/>
  <c r="AA25" i="2"/>
  <c r="M52" i="2"/>
  <c r="M49" i="2"/>
  <c r="M46" i="2"/>
  <c r="M43" i="2"/>
  <c r="M40" i="2"/>
  <c r="M37" i="2"/>
  <c r="M34" i="2"/>
  <c r="M31" i="2"/>
  <c r="M28" i="2"/>
  <c r="M25" i="2"/>
  <c r="AA22" i="2"/>
  <c r="AA19" i="2"/>
  <c r="AA16" i="2"/>
  <c r="M22" i="2"/>
  <c r="M19" i="2"/>
  <c r="M16" i="2"/>
</calcChain>
</file>

<file path=xl/sharedStrings.xml><?xml version="1.0" encoding="utf-8"?>
<sst xmlns="http://schemas.openxmlformats.org/spreadsheetml/2006/main" count="5589" uniqueCount="532">
  <si>
    <t>Ley de Acceso a la Información Pública y Protección de Datos Personales para el Estado de Coahuila de Zaragoza, Artículos 21 fracción XXX</t>
  </si>
  <si>
    <t>Tipo de procedimiento: adjudicación directa.</t>
  </si>
  <si>
    <t>Categoría: obra pública, servicios relacionados con obra pública, arrendamiento, adquisición, servicios (de orden administrativo)</t>
  </si>
  <si>
    <t>Ejercicio</t>
  </si>
  <si>
    <t>Período</t>
  </si>
  <si>
    <t>Número de expediente, folio o nomenclatura que lo identifique</t>
  </si>
  <si>
    <t>Los motivos y fundamentos legales aplicados para realizar la adjudicación directa</t>
  </si>
  <si>
    <t>Partida presupuestal (catálogo) de acuerdo con el clasificador por objeto del gasto, en el caso de ser aplicable</t>
  </si>
  <si>
    <t>Hipervínculo a la autorización del ejercicio de la opción</t>
  </si>
  <si>
    <t>Origen de los recursos públicos: federales, estatales, delegacionales o municipales</t>
  </si>
  <si>
    <t>Fuente de financiamiento: Recursos fiscales/Financiamientos internos/Financiamientos externos/Ingresos propios/Recursos federales/Recursos estatales/Otros (especificar)</t>
  </si>
  <si>
    <t>Descripción de las obras,  los bienes o servicios contratados y/o adquiridos</t>
  </si>
  <si>
    <t>Unidad administrativa solicitante</t>
  </si>
  <si>
    <t>Unidad administrativa responsable de su ejecución</t>
  </si>
  <si>
    <r>
      <t xml:space="preserve">Nombre completo o razón social de los proveedores </t>
    </r>
    <r>
      <rPr>
        <sz val="10"/>
        <color indexed="8"/>
        <rFont val="Century Gothic"/>
        <family val="2"/>
      </rPr>
      <t>participantes</t>
    </r>
  </si>
  <si>
    <t>Monto total de la cotización con impuestos incluidos</t>
  </si>
  <si>
    <t>Nombre completo o razón social del adjudicado</t>
  </si>
  <si>
    <t>Número que identifique al contrato</t>
  </si>
  <si>
    <t xml:space="preserve">Fecha del contrato formato día/mes/año </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</si>
  <si>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</si>
  <si>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</si>
  <si>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</si>
  <si>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</si>
  <si>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</si>
  <si>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</si>
  <si>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Objeto del contrato</t>
  </si>
  <si>
    <r>
      <t xml:space="preserve">Monto total de las </t>
    </r>
    <r>
      <rPr>
        <i/>
        <sz val="10"/>
        <color indexed="8"/>
        <rFont val="Century Gothic"/>
        <family val="2"/>
      </rPr>
      <t>garantías y/o contragarantías</t>
    </r>
    <r>
      <rPr>
        <sz val="10"/>
        <color indexed="8"/>
        <rFont val="Century Gothic"/>
        <family val="2"/>
      </rPr>
      <t xml:space="preserve"> que, en su caso,  se hubieren otorgado durante el procedimiento respectivo</t>
    </r>
  </si>
  <si>
    <t>Plazo de entrega o ejecución</t>
  </si>
  <si>
    <t>Hipervínculo al documento del contrato y sus anexos, en versión pública si así corresponde</t>
  </si>
  <si>
    <t>Hipervínculo, en su caso al comunicado de suspensión, rescisión o terminación anticipada del contrato</t>
  </si>
  <si>
    <t>Se realizaron convenios modificatorios (si / no)</t>
  </si>
  <si>
    <t>Número de convenio modificatorio que recaiga a la contratación; en su caso, señalar que no se realizó</t>
  </si>
  <si>
    <t>Objeto del convenio modificatorio</t>
  </si>
  <si>
    <t xml:space="preserve">Fecha de firma del convenio modificatorio formato día/mes/año </t>
  </si>
  <si>
    <t>Hipervínculo al documento del convenio, en versión pública si así corresponde</t>
  </si>
  <si>
    <t>Sobre Obra pública y/o servicios relacionados con la misma</t>
  </si>
  <si>
    <t>Personas Físicas</t>
  </si>
  <si>
    <t>Personas Morales</t>
  </si>
  <si>
    <t>Fecha de inicio del plazo de entrega o ejecución de los servicios u obra contratados</t>
  </si>
  <si>
    <t>Fecha de término del plazo de entrega o ejecución de los servicios u obra contratados</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</si>
  <si>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</si>
  <si>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</si>
  <si>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</si>
  <si>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servicios de la misma: en planeación, en ejecución o en finiquito</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</si>
  <si>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</si>
  <si>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</si>
  <si>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</si>
  <si>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</si>
  <si>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</si>
  <si>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Nombre (s)</t>
  </si>
  <si>
    <t>Primer apellido</t>
  </si>
  <si>
    <t>Segundo apellido</t>
  </si>
  <si>
    <t>Razón social</t>
  </si>
  <si>
    <t>Entidad Federativa al que pertenece el proveedor adjudicado</t>
  </si>
  <si>
    <t>ADJUDICACION DIRECTA</t>
  </si>
  <si>
    <t>ADQUISICION</t>
  </si>
  <si>
    <t>ENERO</t>
  </si>
  <si>
    <t>ARTS. 63, 65 Y 66-A LEY DE ADQUISICIONES, ARRENDAMIENTOS Y CONTRATACION  DE SERVICIOS PARA EL ESTADO DE COAHUILA DE ZARAGOZA</t>
  </si>
  <si>
    <t>POR EL MOMENTO NO DISPONIBLE</t>
  </si>
  <si>
    <t>ESTATALES</t>
  </si>
  <si>
    <t>COAHUILA</t>
  </si>
  <si>
    <t>CONTRATO A PRECIO FIJO</t>
  </si>
  <si>
    <t>PESOS</t>
  </si>
  <si>
    <t>NO APLICA</t>
  </si>
  <si>
    <t>TRANSFERENCIA</t>
  </si>
  <si>
    <t>NO SE SOLICITO GARANTIA</t>
  </si>
  <si>
    <t>NO HUBO DOCUMENTO REFERIDO</t>
  </si>
  <si>
    <t xml:space="preserve">NO </t>
  </si>
  <si>
    <t>NO APLICA PARA PROCEDIMIENTOS DE CATEGORIA: ADQUISICIONES O SERVICIOS</t>
  </si>
  <si>
    <t>---------------</t>
  </si>
  <si>
    <t>-------------</t>
  </si>
  <si>
    <t>------------</t>
  </si>
  <si>
    <t xml:space="preserve">844-411-9500 </t>
  </si>
  <si>
    <t>Castelar y General Cepeda s/n</t>
  </si>
  <si>
    <t>Zona Centro</t>
  </si>
  <si>
    <t>Saltillo, Coahuila c.p. 25000</t>
  </si>
  <si>
    <t>REQUISICION 8</t>
  </si>
  <si>
    <t>DIRECCION GENERAL DE ADQUISICIONES</t>
  </si>
  <si>
    <t>NUEVO LEON</t>
  </si>
  <si>
    <t>COMUNICACIÓN VERSATIL, S.A. DE C.V.</t>
  </si>
  <si>
    <t>SECRETARIA DE SEGURIDAD PUBLICA</t>
  </si>
  <si>
    <t>LARA</t>
  </si>
  <si>
    <t>GAONA</t>
  </si>
  <si>
    <t>OFICIO SSP/DGA/037/23</t>
  </si>
  <si>
    <t>OFICIO RC/224/2023</t>
  </si>
  <si>
    <t>(1 PIEZA) DISCO DURO DE ESTADO SOLIDO INTERNO SSD KNGSTON TECNOLOGY</t>
  </si>
  <si>
    <t>(2 PIEZA) RIN TACTICO RUNFLAT CON LLANTA 285/70 19.50 PARA FORD MAMBA MOD 2019</t>
  </si>
  <si>
    <t>(1 PIEZA) UPS NO BREAK UPS DE 10,000 VA/9000 W, ONLINE DOBLE CONVERSION</t>
  </si>
  <si>
    <t>DIRECCION DEL REGISTRO CIVIL</t>
  </si>
  <si>
    <t>TRANSPORTADORA DE PROTECCION Y SEGURIDAD, S.A. DE C.V.</t>
  </si>
  <si>
    <t>ALBERTO</t>
  </si>
  <si>
    <t>SOLO PC LAGUNA, S.A. DE C.V.</t>
  </si>
  <si>
    <t>PROCOM PLUS, S.A. DE C.V.</t>
  </si>
  <si>
    <t>ORDEN DE COMPRA NO. 9</t>
  </si>
  <si>
    <t>FEBRERO</t>
  </si>
  <si>
    <t>REQUISICION 11</t>
  </si>
  <si>
    <t>REQUISICION 14</t>
  </si>
  <si>
    <t>REQUISICION 15</t>
  </si>
  <si>
    <t>REQUISICION 48</t>
  </si>
  <si>
    <t>REQUISICION 53</t>
  </si>
  <si>
    <t>REQUISICION 54</t>
  </si>
  <si>
    <t>REQUISICION 39      AUTORIZADO 50%</t>
  </si>
  <si>
    <t>REQUISICION 41      AUTORIZADO  50%</t>
  </si>
  <si>
    <t>REQUISICION 42      AUTORIZADO  50%</t>
  </si>
  <si>
    <t xml:space="preserve">REQUISICION 44           AUTORIZADO  50% </t>
  </si>
  <si>
    <t>(10 MILLAR) FORMATO DE CUENTAS POR PAGAR EN FORMA CONTINUA</t>
  </si>
  <si>
    <t>DIRECCION GENERAL DE GASTO PÚBLICO</t>
  </si>
  <si>
    <t>(1 PIEZA) COMPUTADORA DE ESCRITORIO DE 1TB, DE DISCO DURO Y 8 GB DE MEMORIA RAM, CON UNIDAD DE CD</t>
  </si>
  <si>
    <t>COORDINACION GENERAL DE ASUNTOS JURIDICOS</t>
  </si>
  <si>
    <t xml:space="preserve">(2 PIEZA) QUEMADOR DE DISCO </t>
  </si>
  <si>
    <t>DIRECCION GENERAL DE DESEMPEÑO INSTITUCIONAL</t>
  </si>
  <si>
    <t>(150 MILLAR) HOJAS FACIA BOND 50K T/OFICIO BLANCO, (200 PIEZA) CINTA ADHESIVA 24x65 TRANS-TUCK MOD-205, (1000 PIEZA) PLUMA BIC AZUL PUNTO MEDIANO M-250</t>
  </si>
  <si>
    <t>SECRETARIA DE GOBIERNO</t>
  </si>
  <si>
    <t>(18 PIEZA) ACEITE LUSTRADOR PARA PISOS EN LTO, (250 PIEZA) PINOL ALLEN 950 ML, (50 PAQ) TOALLAS FLASH ALLEN/MAGITEL C/5, (5 PIEZA) AROMATIZANTE EN AEROSOL GLADE 323 GR</t>
  </si>
  <si>
    <t>(4 PIEZA) TONER HP LASERJET CF500A NEGRO, (5 CAJA) ETIQUETAS AVERY LASER BCA 1x4" 20 ETIQ/HOJA C/100, (15 PIEZA) AIRE COMPRIMIDO DE 340 GRS, (3 PIEZA) TONER HP CC533A MAGENTA P/LASERJET CP2025/CM2320</t>
  </si>
  <si>
    <t>(50 CAJA) GRAPA METALICA 23/6 SKREEBA, (5 PIEZA) ALCOHOL ETILICO DESNATURALIZADO LITRO, (5 PAQUETE) CUCHILLAS GRANDES MOD LB10 C/10 OLFA, (10 PIEZA) PORTA CUCHILLAS GRANDES OLFA LB10</t>
  </si>
  <si>
    <t xml:space="preserve">(39 PIEZA) RELOJ P/DAMA MARCA CITIZEN MOD 20A C/LOGOTIPO, (35 PIEZA) RELOJ CITIZEN MOD 25A CON LOGOTIPO, (15 PIEZA) RELOJ CITIZEN MOD 30A CON LOGOTIPO </t>
  </si>
  <si>
    <t>DIRECCION GENERAL DE ADMINISTRACION DE PERSONAL</t>
  </si>
  <si>
    <t>(181 PIEZA) RECONOCIMIENTOS GRABADOS SOBRE LAMINA ALUMINIO ANODIZADO ORO SATIN C/BASE DE MADERA MDF ACABADO COLOR NOGAL 8x10 PERSONALIZADO</t>
  </si>
  <si>
    <t>(17 PIEZA) RELOJ P/CABALLERO CITIZEN MOD 25A C/I LOGOTIPO, (25 PIEZA) RELOJ CITIZEN MOD 20A C/IMPRESIÓN DE LOGOTIPO, (5 PIEZA)  RELOJ P/CABALLERO CITIZEN MOD 30A C/I LOGOTIPO</t>
  </si>
  <si>
    <t>ANTONINO JAIME</t>
  </si>
  <si>
    <t>MARTINEZ</t>
  </si>
  <si>
    <t>CAMACHO</t>
  </si>
  <si>
    <t>FOCOMSA, S.A. DE C.V.</t>
  </si>
  <si>
    <t>SEGURI CHECK, S.A. DE C.V.</t>
  </si>
  <si>
    <t>DOGAR IMPORTACIONES, S.A. DE C.V.</t>
  </si>
  <si>
    <t>MIGUEL EDUARDO</t>
  </si>
  <si>
    <t>ALVAREZ</t>
  </si>
  <si>
    <t>SOTO</t>
  </si>
  <si>
    <t>MIGUEL ANGEL</t>
  </si>
  <si>
    <t>CORONADO</t>
  </si>
  <si>
    <t>ROSALES</t>
  </si>
  <si>
    <t>G H L JOYAS, RELOJES Y MUEBLES, S.A. DE C.V.</t>
  </si>
  <si>
    <t>TEXTILES BORDADOS A&amp;M S.A. DE C.V.</t>
  </si>
  <si>
    <t>SANCHEZ</t>
  </si>
  <si>
    <t>TORRES</t>
  </si>
  <si>
    <t>ORDEN DE COMPRA NO. 28</t>
  </si>
  <si>
    <t>ORDEN DE COMPRA NO. 20</t>
  </si>
  <si>
    <t>ORDEN DE COMPRA NO. 35</t>
  </si>
  <si>
    <t>ORDEN DE COMPRA NO. 31</t>
  </si>
  <si>
    <t>ORDEN DE COMPRA NO. 30</t>
  </si>
  <si>
    <t>ORDEN DE COMPRA NO. 36</t>
  </si>
  <si>
    <t>ORDEN DE COMPRA NO. 33</t>
  </si>
  <si>
    <t>ORDEN DE COMPRA NO. 23</t>
  </si>
  <si>
    <t>ORDEN DE COMPRA NO. 24</t>
  </si>
  <si>
    <t>ORDEN DE COMPRA NO. 25</t>
  </si>
  <si>
    <t>SEFIN-DGA-AD-005-2023</t>
  </si>
  <si>
    <t>(308 PIEZA) MEDALLA MAESTRO RAFAEL RAMIREZ CASTAÑEDA EN PLATA, (170 PIEZA) MEDALLA LEOPOLDO VILLARREAL CARDENAS EN PLATA</t>
  </si>
  <si>
    <t>DESPACHO DEL SECRETARIO DE EDUCACION</t>
  </si>
  <si>
    <t>CASA DE LA MONEDA DE MEXICO</t>
  </si>
  <si>
    <t>MEXICO</t>
  </si>
  <si>
    <t>ORDEN DE COMPRA NO. 22</t>
  </si>
  <si>
    <t>15 DIAS HABILES CONTADOS  A PARTIR DEL PAGO TOTAL DE LA FACTURA</t>
  </si>
  <si>
    <t>MARZO</t>
  </si>
  <si>
    <t>REQUISICION 58</t>
  </si>
  <si>
    <t>REQUISICION 60</t>
  </si>
  <si>
    <t>REQUISICION 76</t>
  </si>
  <si>
    <t>REQUISICION 79</t>
  </si>
  <si>
    <t>REQUISICION 84</t>
  </si>
  <si>
    <t>REQUISICION 85</t>
  </si>
  <si>
    <t>REQUISICION 91</t>
  </si>
  <si>
    <t>REQUISICION 92</t>
  </si>
  <si>
    <t>REQUISICION 93</t>
  </si>
  <si>
    <t>REQUISICION 99</t>
  </si>
  <si>
    <t>REQUISICION 102</t>
  </si>
  <si>
    <t>OFICIO NO. CCL/DESP/054/2023</t>
  </si>
  <si>
    <t xml:space="preserve">(1 PIEZA) BOMBA DE GASOLINA </t>
  </si>
  <si>
    <t>(3 PAQUETE) AGUA BONAFONT DE 330 ML, (1 PAQUETE) CUCHARA CAFETERA C/50, (1 PAQUETE) VASO ENCERADO C/100</t>
  </si>
  <si>
    <t>(2 PIEZA) NO BREAK UPS 1000 VA 500 WATTS C/10 CONTACTOS CDP</t>
  </si>
  <si>
    <t>(1 PIEZA) COMPUTADORA DE ESCRITORIO ALL IN ONE HP 22-DD0520LA / INTEL CELERON / 21.5" / 1 TB / 4 GB RAM</t>
  </si>
  <si>
    <t>DIRECCION GENERAL DE POLITICA Y CREDITO</t>
  </si>
  <si>
    <t>(3 PIEZA) TONER HP  NEGRO P/IMPRESORA HP LASER JET PRO 400 CF280A</t>
  </si>
  <si>
    <t>DIRECCION GENERAL DE SERVICIOS GENERALES</t>
  </si>
  <si>
    <t>(1 CAJA) PLUMA ENER GEL NEGRA C/12</t>
  </si>
  <si>
    <t xml:space="preserve">(50 PIEZA) CARPETA PANORAMICA DE 1", (25 MILLAR) HOJAS FACIA BOND 37K T/CARTA BLANCO, (30 PIEZA) LAPIZ ADHESIVO 40 GR </t>
  </si>
  <si>
    <t>(50 ROLLO) TOALLA P/MANOS BLANCO HOJA SENCILLA 20 CM x 180 MT, (50 PIEZA) FABULOSO LITRO (25 PIEZA) PASTILLA P/ MINGITORIO</t>
  </si>
  <si>
    <t>(1 PIEZA) MARCADOR DE LLANTA RUBCO</t>
  </si>
  <si>
    <t>(3 PIEZA) SELLO AUTOMATICO USO RUDO C/LEYENDA DE CHEQUE ELECTRONICO</t>
  </si>
  <si>
    <t>DIRECCION GENERAL DE CAJA GENERAL</t>
  </si>
  <si>
    <t>(1 PIEZA) MODULO DE RECEPCION PARIS, VIDRIO DE 6 MM, Y MEDIDAS DE 1.50 x .85 x 1.10 EN COLOR ENCINO POLAR</t>
  </si>
  <si>
    <t>CENTRO DE CONCILIACION LABORAL</t>
  </si>
  <si>
    <t>JOSE ALFREDO</t>
  </si>
  <si>
    <t>AUTOMOTRIZ LAGUNERA, S.A. DE C.V.</t>
  </si>
  <si>
    <t>IMPHER DE MEXICO, S.A. DE C.V.</t>
  </si>
  <si>
    <t>ORDEN DE COMPRA NO. 43</t>
  </si>
  <si>
    <t>ORDEN DE COMPRA NO. 56</t>
  </si>
  <si>
    <t>ORDEN DE COMPRA NO. 53</t>
  </si>
  <si>
    <t>ORDEN DE COMPRA NO. 52</t>
  </si>
  <si>
    <t>ORDEN DE COMPRA NO. 55</t>
  </si>
  <si>
    <t>ORDEN DE COMPRA NO. 57</t>
  </si>
  <si>
    <t>ORDEN DE COMPRA NO. 54</t>
  </si>
  <si>
    <t>ORDEN DE COMPRA NO. 61</t>
  </si>
  <si>
    <t>ORDEN DE COMPRA NO. 62</t>
  </si>
  <si>
    <t>ORDEN DE COMPRA NO. 60</t>
  </si>
  <si>
    <t>ORDEN DE COMPRA NO.  69</t>
  </si>
  <si>
    <t>ORDEN DE COMPRA NO. 68</t>
  </si>
  <si>
    <t xml:space="preserve">ORDEN DE COMPRA NO. CCLC/DESP/054/2023 </t>
  </si>
  <si>
    <t>REQUISICION 81   AUTORIZADO 50%</t>
  </si>
  <si>
    <t>OFICIO SSP/DGA/092/23</t>
  </si>
  <si>
    <t>ORDEN DE COMPRA SSP/DGA/092/23</t>
  </si>
  <si>
    <t>OFICIO CRIH/036/2023</t>
  </si>
  <si>
    <t>CRIH/ADMON/101/2023</t>
  </si>
  <si>
    <t xml:space="preserve"> (50 MILLAR) HOJAS FACIA BOND BLANCA T/CARTA 37K, (10 PIEZA) PINTARRON MEDIANO 30x40 CM CON 2 COLGADERAS, (50 TIJERA 4-1/2" ACERO INOXIDABLE</t>
  </si>
  <si>
    <t xml:space="preserve">CENTRO REGIONAL DE IDENTIFICACION HUMANA </t>
  </si>
  <si>
    <t>(2 ROLLO) RAFIA BLANCA</t>
  </si>
  <si>
    <t xml:space="preserve">(40 PAQ) HOJAS ADHESIVAS ETIQUETA JANEL T/CARTA C/25 </t>
  </si>
  <si>
    <t>(18 PAQ) BATERIAS "AA" RECARGABLES CON CARGADOR INCLUIDO C/4 PIEZA, (20 PAQ) BATERIAS "AAA" RECARGABLES CON CARGADOR INCLUIDO C/4 PIEZA</t>
  </si>
  <si>
    <t>(50 PIEZA) ESCOBA DE MANGO RESISTENTE USO RUDO, (10 CAJA) BOLSAS NEGRAS P/BASURA JUMBO C/50, (100 PIEZA) LYSOL AEROSOL DE 475 G</t>
  </si>
  <si>
    <t>(400 PAQ) SUERO REHIDRATANTE DE 625 ML C/6, (100 PAQ) REFRESCO COLA C/24 PIEZA DE 355 ML, (54 PAQ) AGUA PURIFICADA DE 500 ML C/45, (100 PAQ) BEBIDA REHIDRATANTE DE 350 ML C/24</t>
  </si>
  <si>
    <t>(30 PIEZA) HOJA DE TRIPLAY PARA CIMBRA</t>
  </si>
  <si>
    <t>(10 PIEZA) PALA CAJUELERA REDONDA, (20 PIEZA) CUCHARILLA DE 6" TIPO FILADELFIA TRUPER, (7 PIEZA) CINTA METRICA DE 50 M FIBRA DE VIDRIO.</t>
  </si>
  <si>
    <t>(3 ROLLO) POLIETILENO NEGRO GROSOR DE 6 MIL 93 M2 P/CONSTRUIR</t>
  </si>
  <si>
    <t>(10 PIEZA) TOLDO DE 3x3 MTS, ACERO POLIESTER PESO 20 KG, ALTO 300 CM x 300 CM DE FONDO</t>
  </si>
  <si>
    <t>(90 PIEZA) CANDADO SERIE TITANIUM DE ACERO 1.5" PHILIPS</t>
  </si>
  <si>
    <t>LUCIA NEFTALI</t>
  </si>
  <si>
    <t>GARCIA</t>
  </si>
  <si>
    <t>GARZA</t>
  </si>
  <si>
    <t>CONSTRUCCIONES, PROYECTOS Y SERVICIOS APLICADOS, S.A. DE C.V.</t>
  </si>
  <si>
    <t>ORDEN DE COMPRA CRIH/036/2023</t>
  </si>
  <si>
    <t>ORDEN DE COMPRA CRIH/ADOM/101/2023</t>
  </si>
  <si>
    <t>(50 CAJA) BOLSA DE PLASTICO ZIPLOC C/BROCHE HERMETICO MEDIANA C/20, (20 CAJA)  BOLSA DE PLASTICO ZIPLOC C/BROCHE HERMETICO GRANDE C/15</t>
  </si>
  <si>
    <t>(10 PIEZA) MARTILLO LADRILLERO, (10 PIEZA) PICOLETA DE GEOLOGO DE ACERO 14 OZ, (10 PIEZA) PIOLA PARA AMARRAR, (10 PIEZA) REGLETA TESTIGO METRICO AMARILLO DE 90 CM PLEGABLE EN 3</t>
  </si>
  <si>
    <t>(100 PIEZA) CD GRABABLE CD-R SONY/VERBATIM 80 MIN, 700 MB 1X-48X, (100 PIEZA) DISCO DVD-R 4.7 GB SONY/VERBATIM, (1 PIEZA) MEMORIA USB KNGSTON DTX 64 GB</t>
  </si>
  <si>
    <t>(1 PIEZA) TONER HP CE410A NEGRO, (1 PIEZA) TONER HP CE411A CYAN, (1 PIEZA) TONER HP CE412A AMARILLO, (1 PIEZA) TONER HP MAGENTA CE413A  (1 PIEZA) TONER HP CE320A P/LASERJET PRO NEGRO</t>
  </si>
  <si>
    <t>(86 BULTO) ALIMENTO CANINO ADULTO EXCEED LAMB AND RICE MEMBERS MARK 20 KG</t>
  </si>
  <si>
    <t>ABRIL</t>
  </si>
  <si>
    <t>REQUISICION 94</t>
  </si>
  <si>
    <t>(1 PIEZA) TONER HP  P/LASERJET PRO NEGRO CE320A, (1 PIEZA) TONER HP  P/LASERJET PRO CYAN CE321A, (1 PIEZA) TONER HP  P/LASERJET PRO AMARILLO CE322A,  (1 PIEZA) TONER HP  P/LASERJET PRO MAGENTA CE323A</t>
  </si>
  <si>
    <t>DESPACHO DEL SECRETARIO DE FINANZAS</t>
  </si>
  <si>
    <t>(3 CAJA) PLUMA AZUL PIN POINT 0.7 MM, (5 PAQUETE) FOLDER AMARILLO T/CARTA, (5 PIEZA) CINTA ADHESIVA GRIS, (12 PIEZA) CUADERNO DE RAYA FORMA FRANCESA 100 HOJAS C/ESPIRAL</t>
  </si>
  <si>
    <t>DIRECCION GENERAL DE SEGUIMIENTO Y ATENCIÓN DE AUDITORIAS</t>
  </si>
  <si>
    <t>ORDEN DE COMPRA REQ 25</t>
  </si>
  <si>
    <t>ORDEN DE COMPRA NO. 85</t>
  </si>
  <si>
    <t xml:space="preserve">REQUISICION 25    </t>
  </si>
  <si>
    <t>ST/DESP/112/2023</t>
  </si>
  <si>
    <t>ST/DESP/113/2023</t>
  </si>
  <si>
    <t>(4 PIEZA) PANTALLA DE 50" HISENSE SMART TV, (200 JUEGO) UTENSILIOS PARA ASADOR</t>
  </si>
  <si>
    <t>(1 UNIDAD) AUTOMOVIL FIAT MOBI LIKE MOD 2023</t>
  </si>
  <si>
    <t>AUTOMOTORES DE LA LAGUNA, S.A. DE C.V.</t>
  </si>
  <si>
    <t>VALKO AUTOMOTRIZ, S.A. DE C.V.</t>
  </si>
  <si>
    <t>(4 PIEZA) PANTALLA DE 50" HISENSE SMART TV</t>
  </si>
  <si>
    <t>ORDEN DE COMPRA ST/DESP/112/2023</t>
  </si>
  <si>
    <t>ORDEN DE COMPRA ST/DESP/113/2023</t>
  </si>
  <si>
    <t>(80,000 JUEGO) PLACA METALICA VEHICULAR AUTO NACIONAL, (40,000 JUEGO) PLACA METALICA VEHICULAR CAMION NACIONAL, (5,000  PIEZA) PLACA METALICA VEHICULAR REMOLQUE</t>
  </si>
  <si>
    <t>ADMINISTRACION FISCAL GENERAL</t>
  </si>
  <si>
    <t>LAZOS INTERNACIONALES, S.A. DE C.V.</t>
  </si>
  <si>
    <t>QUINTANA ROO</t>
  </si>
  <si>
    <t xml:space="preserve">ORDEN DE COMPRA NO. 75 </t>
  </si>
  <si>
    <t>30 DIAS A PARTIR DEL Vo.Bo. de la S.C.T.</t>
  </si>
  <si>
    <t>(86 BULTO) ALIMENTO CANINO MARCA GANADOR DE 25 KG</t>
  </si>
  <si>
    <t>REQUISICION 100        CE-905002984-E29-2021  (MULTIANUAL)</t>
  </si>
  <si>
    <t>SECRETARIA DEL TRABAJO (CROC)</t>
  </si>
  <si>
    <t>SECRETARIA DEL TRABAJO (CTM)</t>
  </si>
  <si>
    <t>MAYO</t>
  </si>
  <si>
    <t xml:space="preserve">REQUISICION 119   </t>
  </si>
  <si>
    <t>REQUISICION 125</t>
  </si>
  <si>
    <t>REQUISICION 139</t>
  </si>
  <si>
    <r>
      <t xml:space="preserve">REQUISICION 142               </t>
    </r>
    <r>
      <rPr>
        <sz val="10"/>
        <rFont val="Century Gothic"/>
        <family val="2"/>
      </rPr>
      <t xml:space="preserve">  </t>
    </r>
  </si>
  <si>
    <t>(125 MILLAR) HOJAS FACIA BOND 37K T/CARTA BLANCO</t>
  </si>
  <si>
    <t>DIRECCION GENERAL DE INFORMATICA</t>
  </si>
  <si>
    <t xml:space="preserve">(1 PIEZA) TONER HP NEGRO CE410A, (1 PIEZA) TONER HP CYAN CE411A, (1 PIEZA) TONER HP AMARILLO CE412A, (1 PIEZA) TONER HP MAGENTA CE413A, (2 PIEZA) TONER HP P/LASERJET Q2612A  </t>
  </si>
  <si>
    <t>(1 EQUIPO) HIDROLAVADORA ELECTRICA DE ALTA PRESION</t>
  </si>
  <si>
    <t xml:space="preserve">(13 PIEZA) TONER HP NEGRO CE285A  P/LASERJET PRO M1130, (8 PIEZA) TONER HP LASERJET NEGRO CF289A , (13 PIEZA) TONER HP NEGRO CF287A  P/LASERJET ENTERPRISE, (13 PIEZA) TONER HP NEGRO CE505A  P/LASERJET, (10 PIEZA) TONER HP Q5949A P/LASERJET 1320 </t>
  </si>
  <si>
    <t>MIRIAM ALEJANDRA</t>
  </si>
  <si>
    <t xml:space="preserve">MIRELES </t>
  </si>
  <si>
    <t>ORTIZ</t>
  </si>
  <si>
    <t>ORDEN DE COMPRA NO. 94</t>
  </si>
  <si>
    <t>ORDEN DE COMPRA NO. 87</t>
  </si>
  <si>
    <t>ORDEN DE COMPRA NO. 103</t>
  </si>
  <si>
    <t>ORDEN DE COMPRA NO. 93</t>
  </si>
  <si>
    <t>JUNIO</t>
  </si>
  <si>
    <t>REQUISICION 33</t>
  </si>
  <si>
    <t>REQUISICION 34</t>
  </si>
  <si>
    <t>REQUISICION 35</t>
  </si>
  <si>
    <t xml:space="preserve">REQUISICION 112                 </t>
  </si>
  <si>
    <t xml:space="preserve">REQUISICION 113                 </t>
  </si>
  <si>
    <t xml:space="preserve">REQUISICION 114                 </t>
  </si>
  <si>
    <t xml:space="preserve">REQUISICION 118                 </t>
  </si>
  <si>
    <t xml:space="preserve">REQUISICION 138               </t>
  </si>
  <si>
    <t xml:space="preserve">REQUISICION 147            </t>
  </si>
  <si>
    <t xml:space="preserve">REQUISICION 161           </t>
  </si>
  <si>
    <t xml:space="preserve">REQUISICION 175           </t>
  </si>
  <si>
    <t xml:space="preserve">REQUISICION 177           </t>
  </si>
  <si>
    <t>OFICIO NO. SSP/DGA/0648/2023</t>
  </si>
  <si>
    <t>(1 BOLSA) TRAPO INDUSTRIAL DE ALGODÓN DE 20 KILOS</t>
  </si>
  <si>
    <t>MAGISTERIO FEDERAL</t>
  </si>
  <si>
    <t xml:space="preserve">(100 PIEZA) BROCAS PARA FIERRO ALTA VELOCIDAD 1/4" FABRICADAS EN ACERO DE 4" </t>
  </si>
  <si>
    <t>(10 PIEZA) MASCARILLA NO. 95 PARA SOLVENTES TRUPER CON REPUESTO</t>
  </si>
  <si>
    <t>(4 PIEZA) BARRA MULTICONTACTO SS-420 CON 6 CONTACTOS SUPRESOR P, (1 BOTE) CONECTOR PLUG RJ-45 CAT6 CON 100 PIEZAS</t>
  </si>
  <si>
    <t xml:space="preserve">(5 PIEZA) MEMORIA RAM PARA EQUIPO DE COMPUTO HP 8GB, (4 PIEZA) DISCO DURO DE ESTADO SOLIDO SSD HP EX900 250 GB </t>
  </si>
  <si>
    <t>(3 PIEZA) EXTENSION ELECTRICA USO RUDO DE 6 MTS CAL 16 13 A POLARIZ, (1 PAQUETE) CINCHO DE PLASTICO COLA DE RATA VARIOS TAMAÑOS</t>
  </si>
  <si>
    <t xml:space="preserve">(3 PIEZA) CARTUCHO DE TONER HP NEGRO CF289A </t>
  </si>
  <si>
    <t>(100 MILLAR) VALE DE COMBUSTIBLE FOLIO DEL 5,714,001 AL 5,814,000, (50 MILLAR), RECIBO DE PAGO PARA NOMINAS FOLIO 250,001 AL 300,000</t>
  </si>
  <si>
    <t>(2 PIEZA) CARTUCHO TONER HP NEGRO CF289X</t>
  </si>
  <si>
    <t>(4 PIEZA) DISCO DURO DE ESTADO SOLIDO DE 1 TB SSD ADATA SU800</t>
  </si>
  <si>
    <t>(5 PIEZA) TONER HP NEGRO CF280A LASER JET PRO 400</t>
  </si>
  <si>
    <t xml:space="preserve">(2 PIEZA) LLANTAS 275 55 R20 MICHELIN DEFENDER LTX M/S 113T </t>
  </si>
  <si>
    <t>BLANCA PATRICIA</t>
  </si>
  <si>
    <t>GONZALEZ</t>
  </si>
  <si>
    <t>RODRIGUEZ</t>
  </si>
  <si>
    <t>CHINA WORLD FACTORY, S.A. DE C.V.</t>
  </si>
  <si>
    <t>IMPUBLI, S.A. DE C.V.</t>
  </si>
  <si>
    <t>ORDEN DE COMPRA NO. 117</t>
  </si>
  <si>
    <t>ORDEN DE COMPRA NO. 118</t>
  </si>
  <si>
    <t>ORDEN DE COMPRA NO. 119</t>
  </si>
  <si>
    <t>ORDEN DE COMPRA NO. 129</t>
  </si>
  <si>
    <t>ORDEN DE COMPRA NO. 130</t>
  </si>
  <si>
    <t>ORDEN DE COMPRA NO. 131</t>
  </si>
  <si>
    <t>ORDEN DE COMPRA NO. 124</t>
  </si>
  <si>
    <t>DURANGO</t>
  </si>
  <si>
    <t>ORDEN DE COMPRA REQ 137</t>
  </si>
  <si>
    <t>ORDEN DE COMPRA NO. 125</t>
  </si>
  <si>
    <t>ORDEN DE COMPRA NO. 126</t>
  </si>
  <si>
    <t>ORDEN DE COMPRA NO. 139</t>
  </si>
  <si>
    <t>ORDEN DE COMPRA NO. 138</t>
  </si>
  <si>
    <t>ORDEN DE COMPRA SSP/DGA/0648/2023</t>
  </si>
  <si>
    <t>JULIO</t>
  </si>
  <si>
    <t>REQUISICION 121</t>
  </si>
  <si>
    <t>REQUISICION 196</t>
  </si>
  <si>
    <t xml:space="preserve">REQUISICION 197                 </t>
  </si>
  <si>
    <t xml:space="preserve">REQUISICION 198                 </t>
  </si>
  <si>
    <t>OFICIO NO. OE-UAE-0655-2023</t>
  </si>
  <si>
    <t>OFICIO NO. SSP/DGA/0663/2023</t>
  </si>
  <si>
    <t>OFICIO NO. SEFIN/DGA/147/2023</t>
  </si>
  <si>
    <t>OFICIO NO. OE-UAE-0815-816-817-2023</t>
  </si>
  <si>
    <t>OFICIO NO. SSP/DGA/09-2/23</t>
  </si>
  <si>
    <t>OFICIO NO. SSP/DGA/696/23</t>
  </si>
  <si>
    <t>(8 PIEZA) ADAPTADOR DISPLAY PORT A VGA, (4 KIT) TECLADO Y MOUSE</t>
  </si>
  <si>
    <t>(2 PIEZA) CINTA EPSON ORIGINAL MOD S015329 P/ IMPRESORA FX-890</t>
  </si>
  <si>
    <t>DIRECCION GENERAL DE NOMINAS ESTATALES</t>
  </si>
  <si>
    <t>(20 PIEZA) CABLE CD-R SONY/VERBATIM 80 MIN, 700 MB 1X-48X</t>
  </si>
  <si>
    <t>(20 PIEZA) CARPETA BLANCA T/C 1" ACCO, (20 PIEZA)  CARPETA BLANCA T/C 2" ACCO, (15 MILLAR) HOJAS FACIA BOND 37 K T/CARTA BLANCO</t>
  </si>
  <si>
    <t>(18 CAJA) MANGUERA LED DE 50 METROS DISTINTOS COLORES, (8 CAJA) CABLE NO. 12 CON 100 METROS, (5 PIEZA) CONTACTO POLARIZADO, (90 PIEZA) CINTA PARA AISLAR DISTINTOS COLORES</t>
  </si>
  <si>
    <t>OFICINAS DEL EJECUTIVO</t>
  </si>
  <si>
    <t>(2 PIEZA) ESTRUCTURA METALICA NO. 3 DE 180 x 180 CM REVESTIDA CON FESTON AMARILLO ORO C/MANGUERA DE LUZ LED</t>
  </si>
  <si>
    <t>(40 LITRO) THINER, (5 CUBETA) PINTURA ESMALTE BLANCA C/19 LITROS, (40 LITRO) XILOL, (5 CUBETA) TRICLORO CON 10 KG</t>
  </si>
  <si>
    <t>(15 PAR) GUANTE ANTICORTE DIAMOND FLEX NIVEL DE CORTE A3</t>
  </si>
  <si>
    <t>(80 KILO) ALAMBRE RECOCIDO, (15 PIEZA) BROCHA DE 6", (5 CAJA) FLEJE DE PLASTICO DE 6" C/100, (1000 METRO) FESTON VARIOS COLORES</t>
  </si>
  <si>
    <t>(1 PIEZA) AMPERIMETRO MARCA TRUPER</t>
  </si>
  <si>
    <t>(4 PIEZA) LLANTA 225/75/R16</t>
  </si>
  <si>
    <t>(5 PIEZA) LAPTOP ASUS ROG DTIX G814JI 18" INTEL CORE I9 13980HX DISCO DURO 2 TB SSD RAM 32GB WINDOWS 11 HOME COLOR GRIS</t>
  </si>
  <si>
    <t>DIRECCION GENERAL DE SEGUIMIENTO Y ATENCION A AUDITORIAS</t>
  </si>
  <si>
    <t>(1 PIEZA) BANDERA CON EL ESCUDO DE COAHUILA PINTADO, CON MEDIDA DE 3.50 M DE LARGO X 2 M DE ANCHO P/EXTERIOR C/3 ORIFICIOS PARA SU IZAMIENTO, (1 PIEZA) BANDERA CON EL ESCUDO NACIONAL PINTADO, CON MEDIDAS DE 4.96 M DE LARGO X 2.92 M DE ANCHO PARA EXTERIOR USO RUDO C/ORIFICIOS PARA SU IZAMIENTO, (1 PIEZA) BANDERA CON EL ESCUDO NACIONAL PINTADO CON MEDIDAS 2.20 M DE LARGO X 1.20 M DE ANCHO PARA EXTERIOR USO RUDO C/3 ORIFICIOS PARA SU IZAMIENTO</t>
  </si>
  <si>
    <t>(115 PAR) BOTA TACTICA DUTY GERA COLOR NEGRO</t>
  </si>
  <si>
    <t>(24 PIEZA) CAMISOLA COLOR ARENA MARCA ELBECO MOD. ADU, (34 PIEZA) PANTALON COLOR VERDE MARCA ELBECO MOD. ADU, (71 PIEZA) CAMISOLA COLOR KHAKI MARCA ELBECO MOD. ADU</t>
  </si>
  <si>
    <t>CONSTRUCCIONES PROYECTOS Y SERVICIOS APLICADOS, S.A. DE C.V.</t>
  </si>
  <si>
    <t>AUTOELECTRICA JDF, S.A. DE C.V.</t>
  </si>
  <si>
    <t>TIRE HOUSE, S.A. DE C.V.</t>
  </si>
  <si>
    <t xml:space="preserve">LUIS ALFREDO </t>
  </si>
  <si>
    <t>HERNANDEZ</t>
  </si>
  <si>
    <t>SIERRA TMT, S.A. DE C.V.</t>
  </si>
  <si>
    <t>EQUIPOS TACTICOS SECTAK, S.A. DE C.V.</t>
  </si>
  <si>
    <t>ORDEN DE COMPRA NO. 142</t>
  </si>
  <si>
    <t>ORDEN DE COMPRA NO. 144</t>
  </si>
  <si>
    <t>ORDEN DE COMPRA NO. 146</t>
  </si>
  <si>
    <t>ORDEN DE COMPRA NO. 147</t>
  </si>
  <si>
    <t>ORDEN DE COMPRA OE-UAE-0655-2023</t>
  </si>
  <si>
    <t>ORDEN DE COMPRA SSP/DGA/0663/2023</t>
  </si>
  <si>
    <t>ORDEN DE COMPRA OF. SEFIN/DGA/147/2023</t>
  </si>
  <si>
    <t>ORDEN DE COMPRA OE-UAE-815-816-817-2023</t>
  </si>
  <si>
    <t>GUADALAJARA</t>
  </si>
  <si>
    <t>ORDEN DE COMPRA SSP/DGA/09-2/23</t>
  </si>
  <si>
    <t>ORDEN DE COMPRA SSP/DGA/09-2-23</t>
  </si>
  <si>
    <t>AGOSTO</t>
  </si>
  <si>
    <t>REQUISICION 103</t>
  </si>
  <si>
    <t>REQUISICION 184</t>
  </si>
  <si>
    <t>REQUISICION 199</t>
  </si>
  <si>
    <t>REQUISICION 207</t>
  </si>
  <si>
    <t>REQUISICION 217</t>
  </si>
  <si>
    <t>REQUISICION 218</t>
  </si>
  <si>
    <t xml:space="preserve">REQUISICION 201                           </t>
  </si>
  <si>
    <t xml:space="preserve">REQUISICION 203                         </t>
  </si>
  <si>
    <t>OFICIO NO. SEFIN/DGA/188/2023</t>
  </si>
  <si>
    <t xml:space="preserve">(1 PIEZA) SELLO AUTOMATICO DE USO RUDO CON LEYENDA </t>
  </si>
  <si>
    <t>DIRECCION GENERAL DE APOYO ADMINISTRATIVO</t>
  </si>
  <si>
    <t>(1 PIEZA) SELLO AUTOMATICO CON LEYENDA MEDIDAS 1/2" x 1 5/8"</t>
  </si>
  <si>
    <t>DIRECCION GENERAL DE CONTABILIDAD GUBERNAMENTAL</t>
  </si>
  <si>
    <t>(50 PIEZA) HIGIENICO JUMBO BCO HOJA DOBLE 400 MTS x 9 CM GEORIGIA PACIFIC, (50 PIEZA) FABULOSO COLGATE VARIOS AROMAS, (30 ROLLO) BOLSAS P/BASURA CHICAS 70 x 90 CAL. 16 COLOR NEGRO C/25, (20 PIEZA) PASTILLA PARA MINGITORIO</t>
  </si>
  <si>
    <t>(400 MILLAR) HOJAS FACIA BOND 37 K T/CARTA BLANCO, (200 MILLAR) HOJAS FACIA BOND 50 K T/OFICIO BLANCO</t>
  </si>
  <si>
    <t>(20 PIEZA) TONER HP  NEGRO CF287  P/LASERJET ENTERPRISE, (3 PIEZA) TONER HP Q5949A P/LASERJET, (2 PIEZA) CARTUCHO DE TINTA TRICOLOR HP 95 C8766WN/L  P/DESKJET</t>
  </si>
  <si>
    <t>(1 PIEZA) DISPENSADOR DE AGUA FRIO Y CALIENTE ELECTRICO C/GARRAFON OCULTO</t>
  </si>
  <si>
    <t>(2 PIEZA) DETERGENTE EN POLVO PALOMA/ARCOIRIS 9 KG</t>
  </si>
  <si>
    <t>(2 PIEZA) CARTUCHO DE TONER HP P1102 / P1102W</t>
  </si>
  <si>
    <t>(1 PIEZA) LAPTOP ASUS ROG STRIX G814JI 18" INTEL CORE I9 13980HX  DISCO DURO 2 TB SSD RAM 32 GB WINDOWS 11 HOME COLOR GRIS, GRAFICOS NVIDIA GEFORCE RTX 4070 GPU 8 GB G DDR6</t>
  </si>
  <si>
    <t>DIRECCION GENERAL DE SEGUIMIENTO Y ATENCION DE AUDITORIAS</t>
  </si>
  <si>
    <t>MIRELES</t>
  </si>
  <si>
    <t>ORDEN DE COMPRA NO. 151</t>
  </si>
  <si>
    <t>ORDEN DE COMPRA NO. 153</t>
  </si>
  <si>
    <t>ORDEN DE COMPRA NO. 152</t>
  </si>
  <si>
    <t>ORDEN DE COMPRA NO. 156</t>
  </si>
  <si>
    <t>ORDEN DE COMPRA NO. 158</t>
  </si>
  <si>
    <t>ORDEN DE COMPRA NO. 163</t>
  </si>
  <si>
    <t>ORDEN DE COMPRA NO. 166</t>
  </si>
  <si>
    <t>ORDEN DE COMPRA NO. 165</t>
  </si>
  <si>
    <t>ORDEN DE COMPRA OF. SEFIN/DGA/188/2023</t>
  </si>
  <si>
    <t>SEPTIEMBRE</t>
  </si>
  <si>
    <t>REQUISICION 209</t>
  </si>
  <si>
    <t>REQUISICION 248</t>
  </si>
  <si>
    <t>REQUISICION 256</t>
  </si>
  <si>
    <t>REQUISICION 251</t>
  </si>
  <si>
    <t>(110) PIEZA CINTA ADHESIVA 48X50 CANELA -TUK MOD. 179 (36) PIEZA MARCADOR PERMANENTE ESTERBROOK NEGRO BEROL/BLANCO (5) PIEZA CUADERNO PROFECIONAL CON ESPIRAL CUADRO GRANDE 100 HOJAS</t>
  </si>
  <si>
    <t>DIRECCION DE UNIFORMES ESCOLARES</t>
  </si>
  <si>
    <t>(25) MILLAR HOJAS FACIA BOND  37 K T/CARTA BLANCA</t>
  </si>
  <si>
    <t>(70) MILLAR HOJAS FACIA BOND 37 K T/CARTA BLANCO (249) MILLAR HOJAS FACIA BOND 50 K T/OFICIO BLANCO</t>
  </si>
  <si>
    <t>(120) PAQUETE BOLSA PARA BASURA CAL 400 TRANSPARENTE USO RUDO MEDIDA 90*120</t>
  </si>
  <si>
    <t>IMPUBLI S.A. DE C.V.</t>
  </si>
  <si>
    <t>DOGAR IMPORTACIONES S.A. DE C.V.</t>
  </si>
  <si>
    <t>ORDEN DE COMPRA NO. 181</t>
  </si>
  <si>
    <t>ORDEN DE COMPRA NO. 182</t>
  </si>
  <si>
    <t>ORDEN DE COMPRA NO. 187</t>
  </si>
  <si>
    <t>ORDEN DE COMPRA NO. 188</t>
  </si>
  <si>
    <t>OFICIO NO. SIDUM/DS/1102/2023</t>
  </si>
  <si>
    <t>OFICIO NO.RC/2288/2023</t>
  </si>
  <si>
    <t>(2,500) PIEZA BOYA METALICA LISA CAL. 10 ACABADO EN PINTURA ELECTROSTATICA DE HORNEO COLOR AMARILLO INCLUYE 4 CLAVOS GALVANIZADO POR BOYA 1/4X21/2"</t>
  </si>
  <si>
    <t>SECRETARIA DE INFRAESTRUCTURA DESARROLLO URBANO Y MOVILIDAD</t>
  </si>
  <si>
    <t>(2 ) PIEZA  MINISPLIT AURUS INVERTER 3 TONELADAS (2) PIEZA MINISPLIT AUFIT SEER 17 INVERTER 1 TONELADA</t>
  </si>
  <si>
    <t>REGISTRO CIVIL</t>
  </si>
  <si>
    <t>CONSTRUCCIONES PROYECTOS Y SERVICIOS APLICADOS S.A. DE C.V.</t>
  </si>
  <si>
    <t>COMERCIAL DE METALES Y DERIVADOS S.A. DE C.V.</t>
  </si>
  <si>
    <t>ABASTECIMIENTOS Y SERVICIOS DE SEGURIDAD INDUSTRIAL DEL NORTE S.A. DE C.V.</t>
  </si>
  <si>
    <t>ORDEN DE COMPRA OF. SIDUM/DS/1002/2023</t>
  </si>
  <si>
    <t>ORDEN DE COMPRA OF. EC/2288/2023</t>
  </si>
  <si>
    <t>OCTUBRE</t>
  </si>
  <si>
    <t>REQUISICION 210</t>
  </si>
  <si>
    <t>REQUISICION 249</t>
  </si>
  <si>
    <t>REQUISICION 250</t>
  </si>
  <si>
    <t>REQUISICION 252</t>
  </si>
  <si>
    <t>REQUISICION 254</t>
  </si>
  <si>
    <t>REQUISICION 262</t>
  </si>
  <si>
    <t>REQUISICION 269</t>
  </si>
  <si>
    <t>(125) MILLAR HOJAS FACIA BOND 37K TAMAÑO CARTA BLANCO</t>
  </si>
  <si>
    <t>(1) KIT DE AFINACION (30) PIEZA PINTUA COLOR AMARILLO (2) PIEZA BATERIA (1) TANQUE DE COMBUSTIBLE (2) PIEZA BOLSA DE AIRE (6) PIEZA CONEXIONES PARA MANGUERA DE AIRE (4) ABRAZADERAS PARA TANQUE DE COMBUSTIBLE (2) PIEZA MANGUERA PARA COMBUSTIBLE</t>
  </si>
  <si>
    <t>DIERCCION GENERAL DE ADQUISICIONES</t>
  </si>
  <si>
    <t>(1) PIEZA RADIADOR NUEVO (1) PIEZA FAN CLUCH PARA VENTILADOR (1) PIEZA TERMOSTATO</t>
  </si>
  <si>
    <t>(110) PIEZA CINTA ADHESIVA 48X100 CANELA TUK</t>
  </si>
  <si>
    <t>(100) PIEZA CAJA ARCHIVO PLASTICO TAMAÑO CARTA CON TAPA INTEGRADA</t>
  </si>
  <si>
    <t>(3) CAJA PAPEL CORTADO ECOLOGICO TAMAÑO CARTA 95% BLANCURA C/50000 HOJAS MARCA XBX</t>
  </si>
  <si>
    <t>( 1) PIEZA BATERIA ACUMULADOR</t>
  </si>
  <si>
    <t>AUTOELECTRICA JDF S.A. DE C.V.</t>
  </si>
  <si>
    <t>CONVERCOM, S. DE R.L. DE C.V.</t>
  </si>
  <si>
    <t>JOSE BERNARDO</t>
  </si>
  <si>
    <t>NEVARES</t>
  </si>
  <si>
    <t>ORDEN DE COMPRA NO. 191</t>
  </si>
  <si>
    <t>ORDEN DE COMPRA 201</t>
  </si>
  <si>
    <t>ORDEN DE COMPRA 200</t>
  </si>
  <si>
    <t>ORDEN DE COMPRA NO. 193</t>
  </si>
  <si>
    <t>ORDEN DE COMPRA NO. 192</t>
  </si>
  <si>
    <t>ORDEN DE COMPRA NO. 195</t>
  </si>
  <si>
    <t>ORDEN DE COMPRA NO. 198</t>
  </si>
  <si>
    <t>OFICIO NO. SESESP/132/2023</t>
  </si>
  <si>
    <t>OFICIO NO. SESESP/320/2023</t>
  </si>
  <si>
    <t>OFICIO NO.SESESP/329/2023</t>
  </si>
  <si>
    <t>OFICIO NO.SESESP/330/2023</t>
  </si>
  <si>
    <t>(100) SILLA SECRETARIAL</t>
  </si>
  <si>
    <t>(1) MESA ESTRUCTURAL DE LABORATORIO</t>
  </si>
  <si>
    <t>INVESTIGACION FORENSE Y PERICIAL</t>
  </si>
  <si>
    <t xml:space="preserve">(500) CAJA GUANTES DE NITRILO GRANDE (176) CAJA GUANTES DE NITRILO MEDIANO (600) GUANTES DE LATEX GRANDE (467) CAJA GUANTES DE LATEX (42) SABANA NORMAL DE POLIPROPILENO PLANA DESECHABLE ( 3,357) TRAJE DE BIOSEGURIDAD TYVEK OVEROL </t>
  </si>
  <si>
    <t>(120) DIADEMA CALL CENTER PARA TELEFONOS AVAYA</t>
  </si>
  <si>
    <t>COMERCIALIZADORA ALFIN, S.A. DE C.V.</t>
  </si>
  <si>
    <t>OFICENTRO DE MEXICO, S.A. DE C.V.</t>
  </si>
  <si>
    <t>CONTROL TECNICO Y REPRESENTACIONES S.A. DE C.V.</t>
  </si>
  <si>
    <t>ORVI DISTRIBUCIONES S.A. DE C.V.</t>
  </si>
  <si>
    <t>COMERCIALIZADORA ALFARAM, S.A. DE C.V.</t>
  </si>
  <si>
    <t>COMERCIALIZADORA DE ESPECIALIDADES Y EQUIPOS S.A. DE C.V.</t>
  </si>
  <si>
    <t>MEDICA VALDEZ DEL NORTE, S.A. DE C.V.</t>
  </si>
  <si>
    <t>RAR SMART NETWORKS S.A. DE C.V.</t>
  </si>
  <si>
    <t>TELECOMUNICACIONES Y SERVICIOS DEL NORTE, S.A. DE C.V.</t>
  </si>
  <si>
    <t>CONTROL TECNICO Y REPRESENTACIONES, S.A. DE C.V.</t>
  </si>
  <si>
    <t>ORDEN DE COMPRA OF. SESESP/132/2023</t>
  </si>
  <si>
    <t>ORDEN DE COMPRA OF. SESESP/320/2023</t>
  </si>
  <si>
    <t>ORDEN DE COMPRA OF.SESESP/329/2023</t>
  </si>
  <si>
    <t>ORDEN DE COMPRA OF.SESESP/330/2023</t>
  </si>
  <si>
    <t>CENTRO DE COMUNICACIONES, COMPUTO, CONTROL Y COMANDO (C4)</t>
  </si>
  <si>
    <t>NOVIEMBRE</t>
  </si>
  <si>
    <t>REQUISICION 244</t>
  </si>
  <si>
    <t>REQUISICION 247</t>
  </si>
  <si>
    <t>REQUISICION 253</t>
  </si>
  <si>
    <t>REQUISICION 270</t>
  </si>
  <si>
    <t>(1) PIEZA IMPRESORA HP LASER JET PRO400 M401N</t>
  </si>
  <si>
    <t>(2) PIEZA TONER HP CE285A NEGRO P/LASERJET PRO M1130 SERIE 1102</t>
  </si>
  <si>
    <t>(3) PIEZA QUEMADOR DE DISCO PARA DVD/CD DE USB</t>
  </si>
  <si>
    <t>(20) PIEZA BATERIA ALCALINA TAMAÑO AA DURACCELL/PANASONIC/ENERGIZER</t>
  </si>
  <si>
    <t>CONVERCOM S. DE R.L. DE C.V.</t>
  </si>
  <si>
    <t>ORDEN DE COMPRA NO. 218</t>
  </si>
  <si>
    <t>ORDEN DE COMPRA 216</t>
  </si>
  <si>
    <t>ORDEN DE COMPRA 217</t>
  </si>
  <si>
    <t>ORDEN DE COMPRA NO. 219</t>
  </si>
  <si>
    <t>OFICIO NO. SSEYA/DNE/0678/2023</t>
  </si>
  <si>
    <t>OFICIO NO. SSEYA/DNE/0720/2023</t>
  </si>
  <si>
    <t>OFICIO NO.FECHA 8/11/2023</t>
  </si>
  <si>
    <t>OFICIO NO.CGA/090/2023</t>
  </si>
  <si>
    <t>OFICIO NO.SSP/DGA/1096/2023</t>
  </si>
  <si>
    <t>(200) PIEZA DE VALE ELECTRONICO DE DESPENSA PREVIVALE</t>
  </si>
  <si>
    <t>DIRECCION DE NOMINAS ESTATALES DE LA SECRETARIA DE FINANZAS</t>
  </si>
  <si>
    <t>(14,000) PIEZA DE VALE ELECTRONICO DE DESPENSA PREVIVALE</t>
  </si>
  <si>
    <t>(10) PIEZA COMPUTADORA DE ESCRITORIO DELL VOSTRO 3020 SFF INTEL CORE I5 13400 DISCO DURO 512 GB SSD RAM 8GB WINDOWS 11 PRO MONITOR 24" DEL LED E2423H</t>
  </si>
  <si>
    <t>OFICINA CATASTRAL REGIONAL EN TORREON</t>
  </si>
  <si>
    <t>(52) PAQUETE HOJA DE PAPEL BOND AHUESADO 44.5 K 21.5 X 29.5 CM C/1000</t>
  </si>
  <si>
    <t>(618) GALON DE ANTICONGELANTE AL 97%</t>
  </si>
  <si>
    <t>PREVISION DEL TRABAJO, S.A. DE C.V.</t>
  </si>
  <si>
    <t>CHINA WORD FACTORY, S.A. DE C.V.</t>
  </si>
  <si>
    <t>AUTOMOTRIZ ÑAGUNERA S.A. DE C.V.</t>
  </si>
  <si>
    <t>ANTONINO JAIME MARTINEZ CAMACHO</t>
  </si>
  <si>
    <t>ORDEN DE COMPRA OF. SSEYA/DNE/0678/2023</t>
  </si>
  <si>
    <t>ORDEN DE COMPRA OF. SSEYA/DNE/0720/2023</t>
  </si>
  <si>
    <t>ORDEN DE COMPRA FECHA 08/11/2023</t>
  </si>
  <si>
    <t>ORDEN DE COMPRA OF.CGA/090/2023</t>
  </si>
  <si>
    <t>ORDEN DE COMPRA OF.SSP/DGA/1096/2023</t>
  </si>
  <si>
    <t>OFICIO NO.SSP/DGA/0808/2023</t>
  </si>
  <si>
    <t>ORDEN DE COMPRA OF.SSP/DGA/10808/2023</t>
  </si>
  <si>
    <t>Resultados de procedimientos de adjudicación directa realizados en el mes de Diciembre de 2023</t>
  </si>
  <si>
    <t>DICIEMBRE</t>
  </si>
  <si>
    <t>REQUISICION 212</t>
  </si>
  <si>
    <t>REQUISICION 300</t>
  </si>
  <si>
    <t>REQUISICION 301</t>
  </si>
  <si>
    <t>OFICIO NO. SEFIN/DGI/194/2023</t>
  </si>
  <si>
    <t>OFICIO NO.SEFIN/DGI/189/2023</t>
  </si>
  <si>
    <t>OFICIO NO.FECHA 19/12/2023</t>
  </si>
  <si>
    <t>(3) PIEZA DE CARTUCHO DE TONER HP 89Y CF289Y NEGRO</t>
  </si>
  <si>
    <t>(15) PIEZA CLORALEX, (15) PIEZA FABULOSO, (15) PIEZA HIGIENICO JUMBO, (15) TOALLA PARA MANOS, (20) PIEZA TOALLA INTERDOBLADA</t>
  </si>
  <si>
    <t>(36) MILLAR DE HOJAS FACIA BON TAMAÑO CARTA</t>
  </si>
  <si>
    <t>(20) MILLAR VALES DE GASOLINA IMPRESOS EN PAPEL SEGURIDAD</t>
  </si>
  <si>
    <t>(2) MILLAR FORMATO DE CUENTAS POR PAGAR</t>
  </si>
  <si>
    <t>DIRECCION GENRAL DE INFORMATICA</t>
  </si>
  <si>
    <t>SEGURICHECK, S.A. DE C.V.</t>
  </si>
  <si>
    <t>ORDEN DE COMPRA NO. 227</t>
  </si>
  <si>
    <t>ORDEN DE COMPRA 245</t>
  </si>
  <si>
    <t>ORDEN DE COMPRA 244</t>
  </si>
  <si>
    <t>MONTERREY</t>
  </si>
  <si>
    <t>ORDEN DE COMPRA OF. SEFIN/DGI/194/2023</t>
  </si>
  <si>
    <t>ORDEN DE COMPRA OF.SEFIN/DGI/189/2023</t>
  </si>
  <si>
    <t>ORDEN DE COMPRA FECHA 19/12/2023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</si>
</sst>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10">
    <font>
      <sz val="11"/>
      <color theme="1"/>
      <name val="Calibri"/>
      <family val="2"/>
      <scheme val="minor"/>
    </font>
    <font>
      <sz val="11"/>
      <color theme="1"/>
      <name val="Calibri"/>
      <family val="2"/>
      <scheme val="minor"/>
    </font>
    <font>
      <b/>
      <sz val="12"/>
      <color theme="1"/>
      <name val="Interstate"/>
    </font>
    <font>
      <b/>
      <sz val="10"/>
      <color theme="1"/>
      <name val="Century Gothic"/>
      <family val="2"/>
    </font>
    <font>
      <sz val="10"/>
      <color rgb="FF000000"/>
      <name val="Century Gothic"/>
      <family val="2"/>
    </font>
    <font>
      <sz val="10"/>
      <color indexed="8"/>
      <name val="Century Gothic"/>
      <family val="2"/>
    </font>
    <font>
      <i/>
      <sz val="10"/>
      <color indexed="8"/>
      <name val="Century Gothic"/>
      <family val="2"/>
    </font>
    <font>
      <sz val="10"/>
      <name val="Century Gothic"/>
      <family val="2"/>
    </font>
    <font>
      <sz val="10"/>
      <color theme="1"/>
      <name val="Century Gothic"/>
      <family val="2"/>
    </font>
    <font>
      <sz val="9"/>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54">
    <xf numFmtId="0" fontId="0" fillId="0" borderId="0" xfId="0"/>
    <xf numFmtId="0" fontId="2" fillId="2" borderId="0" xfId="0" applyFont="1" applyFill="1" applyAlignment="1">
      <alignment horizontal="left"/>
    </xf>
    <xf numFmtId="0" fontId="0" fillId="2" borderId="0" xfId="0" applyFill="1"/>
    <xf numFmtId="15" fontId="0" fillId="2" borderId="0" xfId="0" applyNumberFormat="1" applyFill="1" applyAlignment="1">
      <alignment horizontal="left"/>
    </xf>
    <xf numFmtId="0" fontId="3" fillId="2" borderId="0" xfId="0" applyFont="1" applyFill="1" applyAlignment="1">
      <alignment horizontal="left"/>
    </xf>
    <xf numFmtId="0" fontId="2" fillId="2" borderId="0" xfId="0" applyFont="1" applyFill="1" applyAlignment="1">
      <alignment vertical="center"/>
    </xf>
    <xf numFmtId="0" fontId="3" fillId="2" borderId="0" xfId="0" applyFont="1" applyFill="1" applyAlignment="1">
      <alignment horizontal="left" vertical="center"/>
    </xf>
    <xf numFmtId="0" fontId="4" fillId="3" borderId="2" xfId="0" applyFont="1" applyFill="1" applyBorder="1" applyAlignment="1">
      <alignment horizontal="center" vertical="center" wrapText="1"/>
    </xf>
    <xf numFmtId="0" fontId="3" fillId="0" borderId="0" xfId="0" applyFont="1"/>
    <xf numFmtId="49" fontId="8" fillId="2" borderId="2" xfId="0" applyNumberFormat="1" applyFont="1" applyFill="1" applyBorder="1" applyAlignment="1">
      <alignment horizontal="center" vertical="top" wrapText="1"/>
    </xf>
    <xf numFmtId="44" fontId="8" fillId="2" borderId="2" xfId="3" applyFont="1" applyFill="1" applyBorder="1" applyAlignment="1">
      <alignment horizontal="center" vertical="top" wrapText="1"/>
    </xf>
    <xf numFmtId="44" fontId="8" fillId="2" borderId="0" xfId="3" applyFont="1" applyFill="1" applyAlignment="1">
      <alignment horizontal="center" vertical="top"/>
    </xf>
    <xf numFmtId="44" fontId="8" fillId="2" borderId="1" xfId="3"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44" fontId="8" fillId="2" borderId="2" xfId="3" applyFont="1" applyFill="1" applyBorder="1" applyAlignment="1">
      <alignment horizontal="center" vertical="top"/>
    </xf>
    <xf numFmtId="0" fontId="0" fillId="2" borderId="2" xfId="0" applyFill="1" applyBorder="1" applyAlignment="1">
      <alignment horizontal="center" vertical="top"/>
    </xf>
    <xf numFmtId="44" fontId="8" fillId="2" borderId="1" xfId="3" applyFont="1" applyFill="1" applyBorder="1" applyAlignment="1">
      <alignment vertical="top" wrapText="1"/>
    </xf>
    <xf numFmtId="44" fontId="8" fillId="2" borderId="1" xfId="0" applyNumberFormat="1" applyFont="1" applyFill="1" applyBorder="1" applyAlignment="1">
      <alignment vertical="top" wrapText="1"/>
    </xf>
    <xf numFmtId="0" fontId="0" fillId="2" borderId="4" xfId="0" applyFill="1" applyBorder="1"/>
    <xf numFmtId="0" fontId="8" fillId="2" borderId="1" xfId="0" quotePrefix="1" applyFont="1" applyFill="1" applyBorder="1" applyAlignment="1">
      <alignment horizontal="center" vertical="top" wrapText="1"/>
    </xf>
    <xf numFmtId="49" fontId="8" fillId="0" borderId="2" xfId="0" applyNumberFormat="1" applyFont="1" applyBorder="1" applyAlignment="1">
      <alignment horizontal="center" vertical="top" wrapText="1"/>
    </xf>
    <xf numFmtId="44" fontId="8" fillId="0" borderId="2" xfId="3" applyFont="1" applyFill="1" applyBorder="1" applyAlignment="1">
      <alignment horizontal="center" vertical="top"/>
    </xf>
    <xf numFmtId="44" fontId="8" fillId="0" borderId="2" xfId="3" applyFont="1" applyFill="1" applyBorder="1" applyAlignment="1">
      <alignment horizontal="center" vertical="top" wrapText="1"/>
    </xf>
    <xf numFmtId="49" fontId="8" fillId="0" borderId="1" xfId="0" applyNumberFormat="1" applyFont="1" applyBorder="1" applyAlignment="1">
      <alignment horizontal="center" vertical="top" wrapText="1"/>
    </xf>
    <xf numFmtId="44" fontId="8" fillId="0" borderId="1" xfId="3" applyFont="1" applyFill="1" applyBorder="1" applyAlignment="1">
      <alignment horizontal="center" vertical="top" wrapText="1"/>
    </xf>
    <xf numFmtId="0" fontId="0" fillId="0" borderId="2" xfId="0" applyBorder="1" applyAlignment="1">
      <alignment horizontal="center" vertical="top"/>
    </xf>
    <xf numFmtId="15" fontId="8" fillId="2" borderId="4" xfId="0" applyNumberFormat="1" applyFont="1" applyFill="1" applyBorder="1" applyAlignment="1">
      <alignment horizontal="center" vertical="top" wrapText="1"/>
    </xf>
    <xf numFmtId="0" fontId="8" fillId="2" borderId="4" xfId="0" quotePrefix="1" applyFont="1" applyFill="1" applyBorder="1" applyAlignment="1">
      <alignment horizontal="center" vertical="top" wrapText="1"/>
    </xf>
    <xf numFmtId="44" fontId="8" fillId="2" borderId="4" xfId="3" applyFont="1" applyFill="1" applyBorder="1" applyAlignment="1">
      <alignment horizontal="center" vertical="top" wrapText="1"/>
    </xf>
    <xf numFmtId="49" fontId="8" fillId="2" borderId="4" xfId="0" applyNumberFormat="1" applyFont="1" applyFill="1" applyBorder="1" applyAlignment="1">
      <alignment horizontal="center" vertical="top" wrapText="1"/>
    </xf>
    <xf numFmtId="15" fontId="8" fillId="2" borderId="2" xfId="0" applyNumberFormat="1" applyFont="1" applyFill="1" applyBorder="1" applyAlignment="1">
      <alignment horizontal="center" vertical="top" wrapText="1"/>
    </xf>
    <xf numFmtId="0" fontId="8" fillId="2" borderId="2" xfId="0" quotePrefix="1" applyFont="1" applyFill="1" applyBorder="1" applyAlignment="1">
      <alignment horizontal="center" vertical="top" wrapText="1"/>
    </xf>
    <xf numFmtId="0" fontId="0" fillId="2" borderId="4" xfId="0" applyFill="1" applyBorder="1" applyAlignment="1">
      <alignment horizontal="center" vertical="top"/>
    </xf>
    <xf numFmtId="49" fontId="8" fillId="2" borderId="4" xfId="0" applyNumberFormat="1" applyFont="1" applyFill="1" applyBorder="1" applyAlignment="1">
      <alignment vertical="top" wrapText="1"/>
    </xf>
    <xf numFmtId="44" fontId="8" fillId="2" borderId="4" xfId="3" applyFont="1" applyFill="1" applyBorder="1" applyAlignment="1">
      <alignment vertical="top" wrapText="1"/>
    </xf>
    <xf numFmtId="44" fontId="8" fillId="2" borderId="4" xfId="0" applyNumberFormat="1" applyFont="1" applyFill="1" applyBorder="1" applyAlignment="1">
      <alignment vertical="top" wrapText="1"/>
    </xf>
    <xf numFmtId="44" fontId="8" fillId="2" borderId="2" xfId="3" applyFont="1" applyFill="1" applyBorder="1" applyAlignment="1">
      <alignment vertical="top" wrapText="1"/>
    </xf>
    <xf numFmtId="44" fontId="8" fillId="2" borderId="2" xfId="0" applyNumberFormat="1" applyFont="1" applyFill="1" applyBorder="1" applyAlignment="1">
      <alignment vertical="top" wrapText="1"/>
    </xf>
    <xf numFmtId="0" fontId="0" fillId="2" borderId="0" xfId="0" applyFill="1" applyAlignment="1">
      <alignment horizontal="center" vertical="top"/>
    </xf>
    <xf numFmtId="0" fontId="0" fillId="2" borderId="2" xfId="0" applyFill="1" applyBorder="1" applyAlignment="1">
      <alignment horizontal="center" vertical="top" wrapText="1"/>
    </xf>
    <xf numFmtId="0" fontId="8" fillId="2" borderId="2"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15" fontId="8" fillId="2" borderId="2" xfId="0" applyNumberFormat="1" applyFont="1" applyFill="1" applyBorder="1" applyAlignment="1">
      <alignment horizontal="center" vertical="top" wrapText="1"/>
    </xf>
    <xf numFmtId="49" fontId="8" fillId="2" borderId="1" xfId="0" applyNumberFormat="1" applyFont="1" applyFill="1" applyBorder="1" applyAlignment="1">
      <alignment horizontal="left" vertical="top" wrapText="1"/>
    </xf>
    <xf numFmtId="49" fontId="8" fillId="2" borderId="3" xfId="0" applyNumberFormat="1" applyFont="1" applyFill="1" applyBorder="1" applyAlignment="1">
      <alignment horizontal="left" vertical="top" wrapText="1"/>
    </xf>
    <xf numFmtId="49" fontId="8" fillId="2" borderId="4" xfId="0" applyNumberFormat="1" applyFont="1" applyFill="1" applyBorder="1" applyAlignment="1">
      <alignment horizontal="left" vertical="top" wrapText="1"/>
    </xf>
    <xf numFmtId="0" fontId="8" fillId="2" borderId="2" xfId="0" quotePrefix="1" applyFont="1" applyFill="1" applyBorder="1" applyAlignment="1">
      <alignment horizontal="center" vertical="top" wrapText="1"/>
    </xf>
    <xf numFmtId="15" fontId="8" fillId="2" borderId="2" xfId="0" quotePrefix="1" applyNumberFormat="1" applyFont="1" applyFill="1" applyBorder="1" applyAlignment="1">
      <alignment horizontal="center" vertical="top" wrapText="1"/>
    </xf>
    <xf numFmtId="44" fontId="8" fillId="2" borderId="2" xfId="3" applyFont="1" applyFill="1" applyBorder="1" applyAlignment="1">
      <alignment horizontal="center" vertical="top" wrapText="1"/>
    </xf>
    <xf numFmtId="44" fontId="8" fillId="2" borderId="2" xfId="0" applyNumberFormat="1" applyFont="1" applyFill="1" applyBorder="1" applyAlignment="1">
      <alignment horizontal="center" vertical="top" wrapText="1"/>
    </xf>
    <xf numFmtId="49" fontId="8" fillId="2" borderId="2" xfId="0" applyNumberFormat="1" applyFont="1" applyFill="1" applyBorder="1" applyAlignment="1">
      <alignment horizontal="center" vertical="top" wrapText="1"/>
    </xf>
    <xf numFmtId="0" fontId="7" fillId="2" borderId="2" xfId="0" quotePrefix="1" applyFont="1" applyFill="1" applyBorder="1" applyAlignment="1">
      <alignment horizontal="center" vertical="top" wrapText="1"/>
    </xf>
    <xf numFmtId="0" fontId="7" fillId="2" borderId="2" xfId="0" applyFont="1" applyFill="1" applyBorder="1" applyAlignment="1">
      <alignment horizontal="center" vertical="top" wrapText="1"/>
    </xf>
    <xf numFmtId="0" fontId="8" fillId="0" borderId="2" xfId="0" applyFont="1" applyBorder="1" applyAlignment="1">
      <alignment horizontal="center" vertical="top" wrapText="1"/>
    </xf>
    <xf numFmtId="0" fontId="7" fillId="2" borderId="1"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49" fontId="8" fillId="2" borderId="4" xfId="0" applyNumberFormat="1" applyFont="1" applyFill="1" applyBorder="1" applyAlignment="1">
      <alignment horizontal="center" vertical="top" wrapText="1"/>
    </xf>
    <xf numFmtId="0" fontId="8" fillId="2" borderId="2" xfId="0" applyFont="1" applyFill="1" applyBorder="1" applyAlignment="1">
      <alignment horizontal="left" vertical="top" wrapText="1"/>
    </xf>
    <xf numFmtId="15" fontId="8" fillId="2" borderId="4" xfId="0" applyNumberFormat="1" applyFont="1" applyFill="1" applyBorder="1" applyAlignment="1">
      <alignment horizontal="center" vertical="top" wrapText="1"/>
    </xf>
    <xf numFmtId="49" fontId="8" fillId="2" borderId="2" xfId="0" applyNumberFormat="1" applyFont="1" applyFill="1" applyBorder="1" applyAlignment="1">
      <alignment horizontal="left" vertical="top" wrapText="1"/>
    </xf>
    <xf numFmtId="15" fontId="8" fillId="2" borderId="1" xfId="0" applyNumberFormat="1" applyFont="1" applyFill="1" applyBorder="1" applyAlignment="1">
      <alignment horizontal="center" vertical="top" wrapText="1"/>
    </xf>
    <xf numFmtId="0" fontId="8" fillId="2" borderId="4" xfId="0" quotePrefix="1" applyFont="1" applyFill="1" applyBorder="1" applyAlignment="1">
      <alignment horizontal="center" vertical="top" wrapText="1"/>
    </xf>
    <xf numFmtId="15" fontId="8" fillId="2" borderId="4" xfId="0" quotePrefix="1" applyNumberFormat="1" applyFont="1" applyFill="1" applyBorder="1" applyAlignment="1">
      <alignment horizontal="center" vertical="top" wrapText="1"/>
    </xf>
    <xf numFmtId="44" fontId="8" fillId="2" borderId="4" xfId="3" applyFont="1" applyFill="1" applyBorder="1" applyAlignment="1">
      <alignment horizontal="center" vertical="top" wrapText="1"/>
    </xf>
    <xf numFmtId="44" fontId="8" fillId="2" borderId="4" xfId="0" applyNumberFormat="1" applyFont="1" applyFill="1" applyBorder="1" applyAlignment="1">
      <alignment horizontal="center" vertical="top" wrapText="1"/>
    </xf>
    <xf numFmtId="0" fontId="8" fillId="2" borderId="1" xfId="0" quotePrefix="1" applyFont="1" applyFill="1" applyBorder="1" applyAlignment="1">
      <alignment horizontal="center" vertical="top" wrapText="1"/>
    </xf>
    <xf numFmtId="15" fontId="8" fillId="2" borderId="1" xfId="0" quotePrefix="1" applyNumberFormat="1" applyFont="1" applyFill="1" applyBorder="1" applyAlignment="1">
      <alignment horizontal="center" vertical="top" wrapText="1"/>
    </xf>
    <xf numFmtId="44" fontId="8" fillId="2" borderId="1" xfId="3" applyFont="1" applyFill="1" applyBorder="1" applyAlignment="1">
      <alignment horizontal="center" vertical="top" wrapText="1"/>
    </xf>
    <xf numFmtId="44" fontId="8" fillId="2" borderId="1" xfId="0" applyNumberFormat="1" applyFont="1" applyFill="1" applyBorder="1" applyAlignment="1">
      <alignment horizontal="center" vertical="top" wrapText="1"/>
    </xf>
    <xf numFmtId="0" fontId="7" fillId="2" borderId="1" xfId="0" quotePrefix="1" applyFont="1" applyFill="1" applyBorder="1" applyAlignment="1">
      <alignment horizontal="center" vertical="top" wrapText="1"/>
    </xf>
    <xf numFmtId="0" fontId="7" fillId="2" borderId="4" xfId="0" quotePrefix="1" applyFont="1" applyFill="1" applyBorder="1" applyAlignment="1">
      <alignment horizontal="center" vertical="top" wrapText="1"/>
    </xf>
    <xf numFmtId="15" fontId="8" fillId="2" borderId="1" xfId="0" applyNumberFormat="1" applyFont="1" applyFill="1" applyBorder="1" applyAlignment="1">
      <alignment vertical="top" wrapText="1"/>
    </xf>
    <xf numFmtId="15" fontId="8" fillId="2" borderId="3" xfId="0" applyNumberFormat="1" applyFont="1" applyFill="1" applyBorder="1" applyAlignment="1">
      <alignment vertical="top" wrapText="1"/>
    </xf>
    <xf numFmtId="15" fontId="8" fillId="2" borderId="4" xfId="0" applyNumberFormat="1" applyFont="1" applyFill="1" applyBorder="1" applyAlignment="1">
      <alignment vertical="top" wrapText="1"/>
    </xf>
    <xf numFmtId="0" fontId="8" fillId="2" borderId="1" xfId="0" applyFont="1" applyFill="1" applyBorder="1" applyAlignment="1">
      <alignment horizontal="left" wrapText="1"/>
    </xf>
    <xf numFmtId="0" fontId="8" fillId="2" borderId="3" xfId="0" applyFont="1" applyFill="1" applyBorder="1" applyAlignment="1">
      <alignment horizontal="left" wrapText="1"/>
    </xf>
    <xf numFmtId="0" fontId="8" fillId="2" borderId="4" xfId="0" applyFont="1" applyFill="1" applyBorder="1" applyAlignment="1">
      <alignment horizontal="left" wrapText="1"/>
    </xf>
    <xf numFmtId="0" fontId="8" fillId="2" borderId="1"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8" fillId="2" borderId="1" xfId="0" quotePrefix="1" applyFont="1" applyFill="1" applyBorder="1" applyAlignment="1">
      <alignment horizontal="left" vertical="top" wrapText="1"/>
    </xf>
    <xf numFmtId="0" fontId="8" fillId="2" borderId="3" xfId="0" quotePrefix="1" applyFont="1" applyFill="1" applyBorder="1" applyAlignment="1">
      <alignment horizontal="left" vertical="top" wrapText="1"/>
    </xf>
    <xf numFmtId="0" fontId="8" fillId="2" borderId="4" xfId="0" quotePrefix="1" applyFont="1" applyFill="1" applyBorder="1" applyAlignment="1">
      <alignment horizontal="left" vertical="top" wrapText="1"/>
    </xf>
    <xf numFmtId="15" fontId="8" fillId="2" borderId="1" xfId="0" quotePrefix="1" applyNumberFormat="1" applyFont="1" applyFill="1" applyBorder="1" applyAlignment="1">
      <alignment horizontal="left" vertical="top" wrapText="1"/>
    </xf>
    <xf numFmtId="15" fontId="8" fillId="2" borderId="3" xfId="0" quotePrefix="1" applyNumberFormat="1" applyFont="1" applyFill="1" applyBorder="1" applyAlignment="1">
      <alignment horizontal="left" vertical="top" wrapText="1"/>
    </xf>
    <xf numFmtId="15" fontId="8" fillId="2" borderId="4" xfId="0" quotePrefix="1" applyNumberFormat="1"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0" xfId="0" applyFont="1" applyFill="1" applyAlignment="1">
      <alignment horizontal="left" vertical="top" wrapText="1"/>
    </xf>
    <xf numFmtId="0" fontId="8" fillId="2" borderId="8"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9" xfId="0" applyFont="1" applyFill="1" applyBorder="1" applyAlignment="1">
      <alignment horizontal="left" vertical="top" wrapText="1"/>
    </xf>
    <xf numFmtId="15" fontId="8" fillId="2" borderId="3" xfId="0" applyNumberFormat="1" applyFont="1" applyFill="1" applyBorder="1" applyAlignment="1">
      <alignment horizontal="center" vertical="top" wrapText="1"/>
    </xf>
    <xf numFmtId="0" fontId="8" fillId="2" borderId="10" xfId="0" applyFont="1" applyFill="1" applyBorder="1" applyAlignment="1">
      <alignment horizontal="left" vertical="top" wrapText="1"/>
    </xf>
    <xf numFmtId="15" fontId="8" fillId="2" borderId="5" xfId="0" applyNumberFormat="1" applyFont="1" applyFill="1" applyBorder="1" applyAlignment="1">
      <alignment vertical="top" wrapText="1"/>
    </xf>
    <xf numFmtId="15" fontId="8" fillId="2" borderId="6" xfId="0" applyNumberFormat="1" applyFont="1" applyFill="1" applyBorder="1" applyAlignment="1">
      <alignment vertical="top" wrapText="1"/>
    </xf>
    <xf numFmtId="0" fontId="8" fillId="2" borderId="3" xfId="0" quotePrefix="1" applyFont="1" applyFill="1" applyBorder="1" applyAlignment="1">
      <alignment horizontal="center" vertical="top" wrapText="1"/>
    </xf>
    <xf numFmtId="15" fontId="8" fillId="2" borderId="3" xfId="0" quotePrefix="1" applyNumberFormat="1" applyFont="1" applyFill="1" applyBorder="1" applyAlignment="1">
      <alignment horizontal="center" vertical="top" wrapText="1"/>
    </xf>
    <xf numFmtId="44" fontId="8" fillId="2" borderId="3" xfId="3" applyFont="1" applyFill="1" applyBorder="1" applyAlignment="1">
      <alignment horizontal="center" vertical="top" wrapText="1"/>
    </xf>
    <xf numFmtId="44" fontId="8" fillId="2" borderId="3" xfId="0" applyNumberFormat="1" applyFont="1" applyFill="1" applyBorder="1" applyAlignment="1">
      <alignment horizontal="center" vertical="top" wrapText="1"/>
    </xf>
    <xf numFmtId="49" fontId="8" fillId="2" borderId="3" xfId="0" applyNumberFormat="1" applyFont="1" applyFill="1" applyBorder="1" applyAlignment="1">
      <alignment horizontal="center" vertical="top" wrapText="1"/>
    </xf>
    <xf numFmtId="0" fontId="7" fillId="2" borderId="3" xfId="0" quotePrefix="1" applyFont="1" applyFill="1" applyBorder="1" applyAlignment="1">
      <alignment horizontal="center" vertical="top" wrapText="1"/>
    </xf>
    <xf numFmtId="0" fontId="8" fillId="2" borderId="2" xfId="0" applyFont="1" applyFill="1" applyBorder="1" applyAlignment="1">
      <alignment vertical="top" wrapText="1"/>
    </xf>
    <xf numFmtId="15" fontId="9" fillId="2" borderId="2" xfId="0" applyNumberFormat="1" applyFont="1" applyFill="1" applyBorder="1" applyAlignment="1">
      <alignment horizontal="center" vertical="top" wrapText="1"/>
    </xf>
    <xf numFmtId="0" fontId="8" fillId="2" borderId="1" xfId="0" applyFont="1" applyFill="1" applyBorder="1" applyAlignment="1">
      <alignment wrapText="1"/>
    </xf>
    <xf numFmtId="0" fontId="8" fillId="2" borderId="3" xfId="0" applyFont="1" applyFill="1" applyBorder="1" applyAlignment="1">
      <alignment wrapText="1"/>
    </xf>
    <xf numFmtId="0" fontId="8" fillId="2" borderId="4" xfId="0" applyFont="1" applyFill="1" applyBorder="1" applyAlignment="1">
      <alignment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15" fontId="4" fillId="3" borderId="1" xfId="0" applyNumberFormat="1" applyFont="1" applyFill="1" applyBorder="1" applyAlignment="1">
      <alignment horizontal="left" vertical="center" wrapText="1"/>
    </xf>
    <xf numFmtId="15" fontId="4" fillId="3" borderId="3" xfId="0" applyNumberFormat="1" applyFont="1" applyFill="1" applyBorder="1" applyAlignment="1">
      <alignment horizontal="left" vertical="center" wrapText="1"/>
    </xf>
    <xf numFmtId="15" fontId="4" fillId="3" borderId="4" xfId="0" applyNumberFormat="1" applyFont="1" applyFill="1" applyBorder="1" applyAlignment="1">
      <alignment horizontal="left" vertical="center" wrapText="1"/>
    </xf>
    <xf numFmtId="44" fontId="4" fillId="3" borderId="1" xfId="0" applyNumberFormat="1" applyFont="1" applyFill="1" applyBorder="1" applyAlignment="1">
      <alignment horizontal="center" vertical="center" wrapText="1"/>
    </xf>
    <xf numFmtId="44" fontId="4" fillId="3" borderId="3" xfId="0" applyNumberFormat="1" applyFont="1" applyFill="1" applyBorder="1" applyAlignment="1">
      <alignment horizontal="center" vertical="center" wrapText="1"/>
    </xf>
    <xf numFmtId="44" fontId="4" fillId="3" borderId="4"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2" xfId="0" quotePrefix="1" applyFont="1" applyBorder="1" applyAlignment="1">
      <alignment horizontal="center" vertical="top" wrapText="1"/>
    </xf>
    <xf numFmtId="49" fontId="8" fillId="2" borderId="2" xfId="0" applyNumberFormat="1" applyFont="1" applyFill="1" applyBorder="1" applyAlignment="1">
      <alignment vertical="top" wrapText="1"/>
    </xf>
    <xf numFmtId="0" fontId="7" fillId="0" borderId="1" xfId="0" quotePrefix="1" applyFont="1" applyBorder="1" applyAlignment="1">
      <alignment horizontal="center" vertical="top" wrapText="1"/>
    </xf>
    <xf numFmtId="0" fontId="7" fillId="0" borderId="1"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lignment horizontal="center" vertical="top" wrapText="1"/>
    </xf>
    <xf numFmtId="49" fontId="8" fillId="0" borderId="2" xfId="0" applyNumberFormat="1" applyFont="1" applyBorder="1" applyAlignment="1">
      <alignment horizontal="center" vertical="top" wrapText="1"/>
    </xf>
    <xf numFmtId="0" fontId="8" fillId="0" borderId="1" xfId="0" applyFont="1" applyBorder="1" applyAlignment="1">
      <alignment horizontal="center" vertical="top" wrapText="1"/>
    </xf>
    <xf numFmtId="49" fontId="8" fillId="0" borderId="1" xfId="0" applyNumberFormat="1" applyFont="1" applyBorder="1" applyAlignment="1">
      <alignment horizontal="center" vertical="top" wrapText="1"/>
    </xf>
    <xf numFmtId="0" fontId="8" fillId="0" borderId="2" xfId="0" quotePrefix="1" applyFont="1" applyBorder="1" applyAlignment="1">
      <alignment horizontal="center" vertical="top" wrapText="1"/>
    </xf>
    <xf numFmtId="15" fontId="8" fillId="0" borderId="2" xfId="0" quotePrefix="1" applyNumberFormat="1" applyFont="1" applyBorder="1" applyAlignment="1">
      <alignment horizontal="center" vertical="top" wrapText="1"/>
    </xf>
    <xf numFmtId="44" fontId="8" fillId="0" borderId="2" xfId="3" applyFont="1" applyFill="1" applyBorder="1" applyAlignment="1">
      <alignment horizontal="center" vertical="top" wrapText="1"/>
    </xf>
    <xf numFmtId="0" fontId="8" fillId="0" borderId="1" xfId="0" quotePrefix="1" applyFont="1" applyBorder="1" applyAlignment="1">
      <alignment horizontal="center" vertical="top" wrapText="1"/>
    </xf>
    <xf numFmtId="15" fontId="8" fillId="0" borderId="1" xfId="0" quotePrefix="1" applyNumberFormat="1" applyFont="1" applyBorder="1" applyAlignment="1">
      <alignment horizontal="center" vertical="top" wrapText="1"/>
    </xf>
    <xf numFmtId="44" fontId="8" fillId="0" borderId="1" xfId="3" applyFont="1" applyFill="1" applyBorder="1" applyAlignment="1">
      <alignment horizontal="center" vertical="top" wrapText="1"/>
    </xf>
    <xf numFmtId="44" fontId="8" fillId="0" borderId="2" xfId="0" applyNumberFormat="1" applyFont="1" applyBorder="1" applyAlignment="1">
      <alignment horizontal="center" vertical="top" wrapText="1"/>
    </xf>
    <xf numFmtId="44" fontId="8" fillId="0" borderId="1" xfId="0" applyNumberFormat="1" applyFont="1" applyBorder="1" applyAlignment="1">
      <alignment horizontal="center" vertical="top" wrapText="1"/>
    </xf>
    <xf numFmtId="15" fontId="8" fillId="0" borderId="2" xfId="0" applyNumberFormat="1" applyFont="1" applyBorder="1" applyAlignment="1">
      <alignment horizontal="center" vertical="top" wrapText="1"/>
    </xf>
    <xf numFmtId="15" fontId="8" fillId="0" borderId="1" xfId="0" applyNumberFormat="1" applyFont="1" applyBorder="1" applyAlignment="1">
      <alignment horizontal="center" vertical="top" wrapText="1"/>
    </xf>
    <xf numFmtId="49" fontId="8" fillId="0" borderId="1"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49" fontId="8" fillId="0" borderId="2" xfId="0" applyNumberFormat="1" applyFont="1" applyBorder="1" applyAlignment="1">
      <alignment horizontal="left" vertical="top" wrapText="1"/>
    </xf>
    <xf numFmtId="0" fontId="8" fillId="0" borderId="2" xfId="0" applyFont="1" applyBorder="1" applyAlignment="1">
      <alignment horizontal="left" vertical="top" wrapText="1"/>
    </xf>
  </cellXfs>
  <cellStyles count="4">
    <cellStyle name="Moneda" xfId="3" builtinId="4"/>
    <cellStyle name="Moneda 2" xfId="2" xr:uid="{00000000-0005-0000-0000-000001000000}"/>
    <cellStyle name="Moneda 3" xfId="1" xr:uid="{00000000-0005-0000-0000-000002000000}"/>
    <cellStyle name="Normal" xfId="0" builtinId="0"/>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31750</xdr:rowOff>
    </xdr:from>
    <xdr:to>
      <xdr:col>4</xdr:col>
      <xdr:colOff>6350</xdr:colOff>
      <xdr:row>6</xdr:row>
      <xdr:rowOff>90587</xdr:rowOff>
    </xdr:to>
    <xdr:pic>
      <xdr:nvPicPr>
        <xdr:cNvPr id="2"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50"/>
          <a:ext cx="4417483" cy="120183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AY619"/>
  <sheetViews>
    <sheetView tabSelected="1" topLeftCell="A4" zoomScale="70" zoomScaleNormal="70" workbookViewId="0">
      <pane xSplit="1" ySplit="12" topLeftCell="B367" activePane="bottomRight" state="frozen"/>
      <selection activeCell="A4" sqref="A4"/>
      <selection pane="topRight" activeCell="B4" sqref="B4"/>
      <selection pane="bottomLeft" activeCell="A16" sqref="A16"/>
      <selection pane="bottomRight" activeCell="A8" sqref="A8"/>
    </sheetView>
  </sheetViews>
  <sheetFormatPr baseColWidth="10" defaultColWidth="11.5703125" defaultRowHeight="15"/>
  <cols>
    <col min="1" max="1" width="17.140625" style="2" customWidth="1"/>
    <col min="2" max="2" width="24.42578125" style="2" customWidth="1"/>
    <col min="3" max="3" width="11.42578125" style="2" customWidth="1"/>
    <col min="4" max="4" width="14.140625" style="2" customWidth="1"/>
    <col min="5" max="5" width="41.140625" style="2" customWidth="1"/>
    <col min="6" max="6" width="38.28515625" style="2" customWidth="1"/>
    <col min="7" max="8" width="14.7109375" style="2" customWidth="1"/>
    <col min="9" max="9" width="20.42578125" style="2" customWidth="1"/>
    <col min="10" max="10" width="30.85546875" style="2" customWidth="1"/>
    <col min="11" max="11" width="34.140625" style="2" customWidth="1"/>
    <col min="12" max="13" width="24.7109375" style="2" customWidth="1"/>
    <col min="14" max="14" width="21.140625" style="2" bestFit="1" customWidth="1"/>
    <col min="15" max="15" width="14" style="2" bestFit="1" customWidth="1"/>
    <col min="16" max="16" width="15.85546875" style="2" bestFit="1" customWidth="1"/>
    <col min="17" max="17" width="64.5703125" style="2" customWidth="1"/>
    <col min="18" max="18" width="21.42578125" style="2" customWidth="1"/>
    <col min="19" max="19" width="15.7109375" style="2" customWidth="1"/>
    <col min="20" max="20" width="17.7109375" style="2" customWidth="1"/>
    <col min="21" max="21" width="14.42578125" style="2" customWidth="1"/>
    <col min="22" max="22" width="25.28515625" style="2" customWidth="1"/>
    <col min="23" max="23" width="22" style="2" customWidth="1"/>
    <col min="24" max="24" width="29" style="2" customWidth="1"/>
    <col min="25" max="25" width="25.85546875" style="3" customWidth="1"/>
    <col min="26" max="26" width="17" style="2" customWidth="1"/>
    <col min="27" max="27" width="16.7109375" style="2" customWidth="1"/>
    <col min="28" max="28" width="16.42578125" style="2" customWidth="1"/>
    <col min="29" max="30" width="11.42578125" style="2" customWidth="1"/>
    <col min="31" max="31" width="31.5703125" style="2" customWidth="1"/>
    <col min="32" max="32" width="40.140625" style="2" customWidth="1"/>
    <col min="33" max="33" width="18.85546875" style="2" customWidth="1"/>
    <col min="34" max="34" width="17" style="2" customWidth="1"/>
    <col min="35" max="35" width="15.85546875" style="2" customWidth="1"/>
    <col min="36" max="36" width="16.42578125" style="2" customWidth="1"/>
    <col min="37" max="37" width="14.42578125" style="2" customWidth="1"/>
    <col min="38" max="38" width="11.42578125" style="2" customWidth="1"/>
    <col min="39" max="39" width="19.42578125" style="2" customWidth="1"/>
    <col min="40" max="40" width="13.5703125" style="2" customWidth="1"/>
    <col min="41" max="41" width="16.42578125" style="2" customWidth="1"/>
    <col min="42" max="42" width="16.7109375" style="2" customWidth="1"/>
    <col min="43" max="43" width="18.42578125" style="2" customWidth="1"/>
    <col min="44" max="44" width="20.28515625" style="2" customWidth="1"/>
    <col min="45" max="45" width="18.42578125" style="2" customWidth="1"/>
    <col min="46" max="46" width="17.85546875" style="2" customWidth="1"/>
    <col min="47" max="47" width="19.5703125" style="2" customWidth="1"/>
    <col min="48" max="48" width="20.28515625" style="2" customWidth="1"/>
    <col min="49" max="49" width="18.140625" style="2" customWidth="1"/>
    <col min="50" max="50" width="20.7109375" style="2" customWidth="1"/>
    <col min="51" max="51" width="18.42578125" style="2" customWidth="1"/>
    <col min="52" max="16384" width="11.5703125" style="2"/>
  </cols>
  <sheetData>
    <row r="9" spans="1:51" ht="15.75">
      <c r="A9" s="1" t="s">
        <v>0</v>
      </c>
    </row>
    <row r="10" spans="1:51">
      <c r="A10" s="4"/>
      <c r="C10" s="4"/>
    </row>
    <row r="11" spans="1:51" ht="15.75">
      <c r="A11" s="5" t="s">
        <v>510</v>
      </c>
      <c r="C11" s="4"/>
    </row>
    <row r="12" spans="1:51">
      <c r="C12" s="6"/>
    </row>
    <row r="13" spans="1:51" ht="24.95" customHeight="1">
      <c r="A13" s="114" t="s">
        <v>1</v>
      </c>
      <c r="B13" s="114" t="s">
        <v>2</v>
      </c>
      <c r="C13" s="114" t="s">
        <v>3</v>
      </c>
      <c r="D13" s="117" t="s">
        <v>4</v>
      </c>
      <c r="E13" s="114" t="s">
        <v>5</v>
      </c>
      <c r="F13" s="114" t="s">
        <v>6</v>
      </c>
      <c r="G13" s="114" t="s">
        <v>8</v>
      </c>
      <c r="H13" s="117" t="s">
        <v>7</v>
      </c>
      <c r="I13" s="114" t="s">
        <v>9</v>
      </c>
      <c r="J13" s="114" t="s">
        <v>10</v>
      </c>
      <c r="K13" s="117" t="s">
        <v>11</v>
      </c>
      <c r="L13" s="117" t="s">
        <v>12</v>
      </c>
      <c r="M13" s="117" t="s">
        <v>13</v>
      </c>
      <c r="N13" s="117" t="s">
        <v>14</v>
      </c>
      <c r="O13" s="117"/>
      <c r="P13" s="117"/>
      <c r="Q13" s="117"/>
      <c r="R13" s="121" t="s">
        <v>15</v>
      </c>
      <c r="S13" s="117" t="s">
        <v>16</v>
      </c>
      <c r="T13" s="117"/>
      <c r="U13" s="117"/>
      <c r="V13" s="117"/>
      <c r="W13" s="114" t="s">
        <v>53</v>
      </c>
      <c r="X13" s="114" t="s">
        <v>17</v>
      </c>
      <c r="Y13" s="118" t="s">
        <v>18</v>
      </c>
      <c r="Z13" s="114" t="s">
        <v>19</v>
      </c>
      <c r="AA13" s="114" t="s">
        <v>20</v>
      </c>
      <c r="AB13" s="114" t="s">
        <v>21</v>
      </c>
      <c r="AC13" s="114" t="s">
        <v>22</v>
      </c>
      <c r="AD13" s="114" t="s">
        <v>23</v>
      </c>
      <c r="AE13" s="114" t="s">
        <v>24</v>
      </c>
      <c r="AF13" s="114" t="s">
        <v>25</v>
      </c>
      <c r="AG13" s="114" t="s">
        <v>26</v>
      </c>
      <c r="AH13" s="117" t="s">
        <v>27</v>
      </c>
      <c r="AI13" s="117"/>
      <c r="AJ13" s="114" t="s">
        <v>28</v>
      </c>
      <c r="AK13" s="114" t="s">
        <v>29</v>
      </c>
      <c r="AL13" s="125" t="s">
        <v>30</v>
      </c>
      <c r="AM13" s="125" t="s">
        <v>31</v>
      </c>
      <c r="AN13" s="125" t="s">
        <v>32</v>
      </c>
      <c r="AO13" s="125" t="s">
        <v>33</v>
      </c>
      <c r="AP13" s="125" t="s">
        <v>34</v>
      </c>
      <c r="AQ13" s="117" t="s">
        <v>35</v>
      </c>
      <c r="AR13" s="117"/>
      <c r="AS13" s="117"/>
      <c r="AT13" s="117"/>
      <c r="AU13" s="117" t="s">
        <v>35</v>
      </c>
      <c r="AV13" s="117"/>
      <c r="AW13" s="117"/>
      <c r="AX13" s="117"/>
      <c r="AY13" s="117"/>
    </row>
    <row r="14" spans="1:51" ht="44.25" customHeight="1">
      <c r="A14" s="115"/>
      <c r="B14" s="115"/>
      <c r="C14" s="115"/>
      <c r="D14" s="117"/>
      <c r="E14" s="115"/>
      <c r="F14" s="115"/>
      <c r="G14" s="115"/>
      <c r="H14" s="117"/>
      <c r="I14" s="115"/>
      <c r="J14" s="115"/>
      <c r="K14" s="117"/>
      <c r="L14" s="117"/>
      <c r="M14" s="117"/>
      <c r="N14" s="117" t="s">
        <v>36</v>
      </c>
      <c r="O14" s="117"/>
      <c r="P14" s="117"/>
      <c r="Q14" s="7" t="s">
        <v>37</v>
      </c>
      <c r="R14" s="122"/>
      <c r="S14" s="117" t="s">
        <v>36</v>
      </c>
      <c r="T14" s="117"/>
      <c r="U14" s="117"/>
      <c r="V14" s="7" t="s">
        <v>37</v>
      </c>
      <c r="W14" s="115"/>
      <c r="X14" s="115"/>
      <c r="Y14" s="119"/>
      <c r="Z14" s="115"/>
      <c r="AA14" s="115"/>
      <c r="AB14" s="115"/>
      <c r="AC14" s="115"/>
      <c r="AD14" s="115"/>
      <c r="AE14" s="115"/>
      <c r="AF14" s="115"/>
      <c r="AG14" s="115"/>
      <c r="AH14" s="117" t="s">
        <v>38</v>
      </c>
      <c r="AI14" s="117" t="s">
        <v>39</v>
      </c>
      <c r="AJ14" s="115"/>
      <c r="AK14" s="115"/>
      <c r="AL14" s="126"/>
      <c r="AM14" s="126"/>
      <c r="AN14" s="126"/>
      <c r="AO14" s="126"/>
      <c r="AP14" s="126"/>
      <c r="AQ14" s="124" t="s">
        <v>40</v>
      </c>
      <c r="AR14" s="124" t="s">
        <v>41</v>
      </c>
      <c r="AS14" s="124" t="s">
        <v>42</v>
      </c>
      <c r="AT14" s="124" t="s">
        <v>43</v>
      </c>
      <c r="AU14" s="124" t="s">
        <v>44</v>
      </c>
      <c r="AV14" s="124" t="s">
        <v>45</v>
      </c>
      <c r="AW14" s="124" t="s">
        <v>46</v>
      </c>
      <c r="AX14" s="124" t="s">
        <v>47</v>
      </c>
      <c r="AY14" s="124" t="s">
        <v>48</v>
      </c>
    </row>
    <row r="15" spans="1:51" ht="34.5" customHeight="1">
      <c r="A15" s="116"/>
      <c r="B15" s="116"/>
      <c r="C15" s="116"/>
      <c r="D15" s="117"/>
      <c r="E15" s="116"/>
      <c r="F15" s="116"/>
      <c r="G15" s="116"/>
      <c r="H15" s="117"/>
      <c r="I15" s="116"/>
      <c r="J15" s="116"/>
      <c r="K15" s="117"/>
      <c r="L15" s="117"/>
      <c r="M15" s="117"/>
      <c r="N15" s="7" t="s">
        <v>49</v>
      </c>
      <c r="O15" s="7" t="s">
        <v>50</v>
      </c>
      <c r="P15" s="7" t="s">
        <v>51</v>
      </c>
      <c r="Q15" s="7" t="s">
        <v>52</v>
      </c>
      <c r="R15" s="123"/>
      <c r="S15" s="7" t="s">
        <v>49</v>
      </c>
      <c r="T15" s="7" t="s">
        <v>50</v>
      </c>
      <c r="U15" s="7" t="s">
        <v>51</v>
      </c>
      <c r="V15" s="7" t="s">
        <v>52</v>
      </c>
      <c r="W15" s="116"/>
      <c r="X15" s="116"/>
      <c r="Y15" s="120"/>
      <c r="Z15" s="116"/>
      <c r="AA15" s="116"/>
      <c r="AB15" s="116"/>
      <c r="AC15" s="116"/>
      <c r="AD15" s="116"/>
      <c r="AE15" s="116"/>
      <c r="AF15" s="116"/>
      <c r="AG15" s="116"/>
      <c r="AH15" s="117"/>
      <c r="AI15" s="117"/>
      <c r="AJ15" s="116"/>
      <c r="AK15" s="116"/>
      <c r="AL15" s="127"/>
      <c r="AM15" s="127"/>
      <c r="AN15" s="127"/>
      <c r="AO15" s="127"/>
      <c r="AP15" s="127"/>
      <c r="AQ15" s="124"/>
      <c r="AR15" s="124"/>
      <c r="AS15" s="124"/>
      <c r="AT15" s="124"/>
      <c r="AU15" s="124"/>
      <c r="AV15" s="124"/>
      <c r="AW15" s="124"/>
      <c r="AX15" s="124"/>
      <c r="AY15" s="124"/>
    </row>
    <row r="16" spans="1:51" ht="15" customHeight="1">
      <c r="A16" s="59" t="s">
        <v>54</v>
      </c>
      <c r="B16" s="57" t="s">
        <v>55</v>
      </c>
      <c r="C16" s="59">
        <v>2023</v>
      </c>
      <c r="D16" s="59" t="s">
        <v>56</v>
      </c>
      <c r="E16" s="76" t="s">
        <v>76</v>
      </c>
      <c r="F16" s="59" t="s">
        <v>57</v>
      </c>
      <c r="G16" s="62" t="s">
        <v>58</v>
      </c>
      <c r="H16" s="44">
        <v>21401</v>
      </c>
      <c r="I16" s="44" t="s">
        <v>59</v>
      </c>
      <c r="J16" s="44" t="s">
        <v>59</v>
      </c>
      <c r="K16" s="44" t="s">
        <v>85</v>
      </c>
      <c r="L16" s="44" t="s">
        <v>77</v>
      </c>
      <c r="M16" s="44" t="str">
        <f>L16</f>
        <v>DIRECCION GENERAL DE ADQUISICIONES</v>
      </c>
      <c r="N16" s="9"/>
      <c r="O16" s="9"/>
      <c r="P16" s="9"/>
      <c r="Q16" s="9" t="s">
        <v>79</v>
      </c>
      <c r="R16" s="11">
        <v>1773.64</v>
      </c>
      <c r="S16" s="9"/>
      <c r="T16" s="9"/>
      <c r="U16" s="9"/>
      <c r="V16" s="62" t="s">
        <v>79</v>
      </c>
      <c r="W16" s="72" t="s">
        <v>60</v>
      </c>
      <c r="X16" s="72" t="s">
        <v>93</v>
      </c>
      <c r="Y16" s="73">
        <v>44952</v>
      </c>
      <c r="Z16" s="74">
        <v>1529</v>
      </c>
      <c r="AA16" s="75">
        <f>Z16*1.16</f>
        <v>1773.6399999999999</v>
      </c>
      <c r="AB16" s="44" t="s">
        <v>61</v>
      </c>
      <c r="AC16" s="44" t="s">
        <v>62</v>
      </c>
      <c r="AD16" s="44" t="s">
        <v>63</v>
      </c>
      <c r="AE16" s="44" t="s">
        <v>64</v>
      </c>
      <c r="AF16" s="44" t="s">
        <v>85</v>
      </c>
      <c r="AG16" s="44" t="s">
        <v>65</v>
      </c>
      <c r="AH16" s="67">
        <v>44952</v>
      </c>
      <c r="AI16" s="67">
        <v>44956</v>
      </c>
      <c r="AJ16" s="48" t="s">
        <v>58</v>
      </c>
      <c r="AK16" s="41" t="s">
        <v>66</v>
      </c>
      <c r="AL16" s="41" t="s">
        <v>67</v>
      </c>
      <c r="AM16" s="41" t="s">
        <v>66</v>
      </c>
      <c r="AN16" s="41" t="s">
        <v>66</v>
      </c>
      <c r="AO16" s="41" t="s">
        <v>66</v>
      </c>
      <c r="AP16" s="41" t="s">
        <v>66</v>
      </c>
      <c r="AQ16" s="81" t="s">
        <v>68</v>
      </c>
      <c r="AR16" s="81" t="s">
        <v>68</v>
      </c>
      <c r="AS16" s="81" t="s">
        <v>68</v>
      </c>
      <c r="AT16" s="81" t="s">
        <v>68</v>
      </c>
      <c r="AU16" s="81" t="s">
        <v>68</v>
      </c>
      <c r="AV16" s="81" t="s">
        <v>68</v>
      </c>
      <c r="AW16" s="81" t="s">
        <v>68</v>
      </c>
      <c r="AX16" s="111" t="s">
        <v>68</v>
      </c>
      <c r="AY16" s="111" t="s">
        <v>68</v>
      </c>
    </row>
    <row r="17" spans="1:51">
      <c r="A17" s="60"/>
      <c r="B17" s="57"/>
      <c r="C17" s="60"/>
      <c r="D17" s="60"/>
      <c r="E17" s="108"/>
      <c r="F17" s="60"/>
      <c r="G17" s="107"/>
      <c r="H17" s="45"/>
      <c r="I17" s="45"/>
      <c r="J17" s="45"/>
      <c r="K17" s="45"/>
      <c r="L17" s="45"/>
      <c r="M17" s="45"/>
      <c r="N17" s="9"/>
      <c r="O17" s="9"/>
      <c r="P17" s="9"/>
      <c r="Q17" s="9"/>
      <c r="R17" s="10"/>
      <c r="S17" s="9" t="s">
        <v>69</v>
      </c>
      <c r="T17" s="9" t="s">
        <v>70</v>
      </c>
      <c r="U17" s="9" t="s">
        <v>71</v>
      </c>
      <c r="V17" s="107"/>
      <c r="W17" s="103"/>
      <c r="X17" s="103"/>
      <c r="Y17" s="104"/>
      <c r="Z17" s="105"/>
      <c r="AA17" s="106"/>
      <c r="AB17" s="45"/>
      <c r="AC17" s="45"/>
      <c r="AD17" s="45"/>
      <c r="AE17" s="45"/>
      <c r="AF17" s="45"/>
      <c r="AG17" s="45"/>
      <c r="AH17" s="99"/>
      <c r="AI17" s="99"/>
      <c r="AJ17" s="49"/>
      <c r="AK17" s="42"/>
      <c r="AL17" s="42"/>
      <c r="AM17" s="42"/>
      <c r="AN17" s="42"/>
      <c r="AO17" s="42"/>
      <c r="AP17" s="42"/>
      <c r="AQ17" s="82"/>
      <c r="AR17" s="82"/>
      <c r="AS17" s="82"/>
      <c r="AT17" s="82"/>
      <c r="AU17" s="82"/>
      <c r="AV17" s="82"/>
      <c r="AW17" s="82"/>
      <c r="AX17" s="112"/>
      <c r="AY17" s="112"/>
    </row>
    <row r="18" spans="1:51" ht="41.25" customHeight="1">
      <c r="A18" s="61"/>
      <c r="B18" s="57"/>
      <c r="C18" s="61"/>
      <c r="D18" s="61"/>
      <c r="E18" s="108"/>
      <c r="F18" s="61"/>
      <c r="G18" s="63"/>
      <c r="H18" s="46"/>
      <c r="I18" s="46"/>
      <c r="J18" s="46"/>
      <c r="K18" s="46"/>
      <c r="L18" s="46"/>
      <c r="M18" s="46"/>
      <c r="N18" s="9"/>
      <c r="O18" s="9"/>
      <c r="P18" s="9"/>
      <c r="Q18" s="9"/>
      <c r="R18" s="10"/>
      <c r="S18" s="9"/>
      <c r="T18" s="9" t="s">
        <v>70</v>
      </c>
      <c r="U18" s="9" t="s">
        <v>71</v>
      </c>
      <c r="V18" s="63"/>
      <c r="W18" s="68"/>
      <c r="X18" s="68"/>
      <c r="Y18" s="69"/>
      <c r="Z18" s="70"/>
      <c r="AA18" s="71"/>
      <c r="AB18" s="46"/>
      <c r="AC18" s="46"/>
      <c r="AD18" s="46"/>
      <c r="AE18" s="46"/>
      <c r="AF18" s="46"/>
      <c r="AG18" s="46"/>
      <c r="AH18" s="65"/>
      <c r="AI18" s="65"/>
      <c r="AJ18" s="50"/>
      <c r="AK18" s="43"/>
      <c r="AL18" s="43"/>
      <c r="AM18" s="43"/>
      <c r="AN18" s="43"/>
      <c r="AO18" s="43"/>
      <c r="AP18" s="43"/>
      <c r="AQ18" s="83"/>
      <c r="AR18" s="83"/>
      <c r="AS18" s="83"/>
      <c r="AT18" s="83"/>
      <c r="AU18" s="83"/>
      <c r="AV18" s="83"/>
      <c r="AW18" s="83"/>
      <c r="AX18" s="113"/>
      <c r="AY18" s="113"/>
    </row>
    <row r="19" spans="1:51" ht="15" customHeight="1">
      <c r="A19" s="59" t="s">
        <v>54</v>
      </c>
      <c r="B19" s="57" t="s">
        <v>55</v>
      </c>
      <c r="C19" s="59">
        <v>2023</v>
      </c>
      <c r="D19" s="59" t="s">
        <v>56</v>
      </c>
      <c r="E19" s="56" t="s">
        <v>83</v>
      </c>
      <c r="F19" s="59" t="s">
        <v>57</v>
      </c>
      <c r="G19" s="62" t="s">
        <v>58</v>
      </c>
      <c r="H19" s="44">
        <v>21101</v>
      </c>
      <c r="I19" s="44" t="s">
        <v>59</v>
      </c>
      <c r="J19" s="44" t="s">
        <v>59</v>
      </c>
      <c r="K19" s="44" t="s">
        <v>86</v>
      </c>
      <c r="L19" s="44" t="s">
        <v>80</v>
      </c>
      <c r="M19" s="44" t="str">
        <f>L19</f>
        <v>SECRETARIA DE SEGURIDAD PUBLICA</v>
      </c>
      <c r="N19" s="9"/>
      <c r="O19" s="9"/>
      <c r="P19" s="9"/>
      <c r="Q19" s="9" t="s">
        <v>89</v>
      </c>
      <c r="R19" s="11">
        <v>195112</v>
      </c>
      <c r="S19" s="9"/>
      <c r="T19" s="9"/>
      <c r="U19" s="9"/>
      <c r="V19" s="62" t="s">
        <v>89</v>
      </c>
      <c r="W19" s="72" t="s">
        <v>78</v>
      </c>
      <c r="X19" s="72" t="s">
        <v>83</v>
      </c>
      <c r="Y19" s="73">
        <v>44944</v>
      </c>
      <c r="Z19" s="74">
        <v>168200</v>
      </c>
      <c r="AA19" s="75">
        <f>Z19*1.16</f>
        <v>195112</v>
      </c>
      <c r="AB19" s="44" t="s">
        <v>61</v>
      </c>
      <c r="AC19" s="44" t="s">
        <v>62</v>
      </c>
      <c r="AD19" s="44" t="s">
        <v>63</v>
      </c>
      <c r="AE19" s="44" t="s">
        <v>64</v>
      </c>
      <c r="AF19" s="44" t="s">
        <v>86</v>
      </c>
      <c r="AG19" s="44" t="s">
        <v>65</v>
      </c>
      <c r="AH19" s="67">
        <v>44944</v>
      </c>
      <c r="AI19" s="67">
        <v>44946</v>
      </c>
      <c r="AJ19" s="48" t="s">
        <v>58</v>
      </c>
      <c r="AK19" s="41" t="s">
        <v>66</v>
      </c>
      <c r="AL19" s="41" t="s">
        <v>67</v>
      </c>
      <c r="AM19" s="41" t="s">
        <v>66</v>
      </c>
      <c r="AN19" s="41" t="s">
        <v>66</v>
      </c>
      <c r="AO19" s="41" t="s">
        <v>66</v>
      </c>
      <c r="AP19" s="41" t="s">
        <v>66</v>
      </c>
      <c r="AQ19" s="81" t="s">
        <v>68</v>
      </c>
      <c r="AR19" s="81" t="s">
        <v>68</v>
      </c>
      <c r="AS19" s="81" t="s">
        <v>68</v>
      </c>
      <c r="AT19" s="81" t="s">
        <v>68</v>
      </c>
      <c r="AU19" s="81" t="s">
        <v>68</v>
      </c>
      <c r="AV19" s="81" t="s">
        <v>68</v>
      </c>
      <c r="AW19" s="81" t="s">
        <v>68</v>
      </c>
      <c r="AX19" s="111" t="s">
        <v>68</v>
      </c>
      <c r="AY19" s="111" t="s">
        <v>68</v>
      </c>
    </row>
    <row r="20" spans="1:51">
      <c r="A20" s="60"/>
      <c r="B20" s="57"/>
      <c r="C20" s="60"/>
      <c r="D20" s="60"/>
      <c r="E20" s="56"/>
      <c r="F20" s="60"/>
      <c r="G20" s="107"/>
      <c r="H20" s="45"/>
      <c r="I20" s="45"/>
      <c r="J20" s="45"/>
      <c r="K20" s="45"/>
      <c r="L20" s="45"/>
      <c r="M20" s="45"/>
      <c r="N20" s="9" t="s">
        <v>90</v>
      </c>
      <c r="O20" s="9" t="s">
        <v>81</v>
      </c>
      <c r="P20" s="9" t="s">
        <v>82</v>
      </c>
      <c r="Q20" s="9"/>
      <c r="R20" s="10">
        <v>214600</v>
      </c>
      <c r="S20" s="9" t="s">
        <v>69</v>
      </c>
      <c r="T20" s="9" t="s">
        <v>70</v>
      </c>
      <c r="U20" s="9" t="s">
        <v>71</v>
      </c>
      <c r="V20" s="107"/>
      <c r="W20" s="103"/>
      <c r="X20" s="103"/>
      <c r="Y20" s="104"/>
      <c r="Z20" s="105"/>
      <c r="AA20" s="106"/>
      <c r="AB20" s="45"/>
      <c r="AC20" s="45"/>
      <c r="AD20" s="45"/>
      <c r="AE20" s="45"/>
      <c r="AF20" s="45"/>
      <c r="AG20" s="45"/>
      <c r="AH20" s="99"/>
      <c r="AI20" s="99"/>
      <c r="AJ20" s="49"/>
      <c r="AK20" s="42"/>
      <c r="AL20" s="42"/>
      <c r="AM20" s="42"/>
      <c r="AN20" s="42"/>
      <c r="AO20" s="42"/>
      <c r="AP20" s="42"/>
      <c r="AQ20" s="82"/>
      <c r="AR20" s="82"/>
      <c r="AS20" s="82"/>
      <c r="AT20" s="82"/>
      <c r="AU20" s="82"/>
      <c r="AV20" s="82"/>
      <c r="AW20" s="82"/>
      <c r="AX20" s="112"/>
      <c r="AY20" s="112"/>
    </row>
    <row r="21" spans="1:51" ht="24.75" customHeight="1">
      <c r="A21" s="61"/>
      <c r="B21" s="57"/>
      <c r="C21" s="61"/>
      <c r="D21" s="61"/>
      <c r="E21" s="56"/>
      <c r="F21" s="61"/>
      <c r="G21" s="63"/>
      <c r="H21" s="46"/>
      <c r="I21" s="46"/>
      <c r="J21" s="46"/>
      <c r="K21" s="46"/>
      <c r="L21" s="46"/>
      <c r="M21" s="46"/>
      <c r="N21" s="9"/>
      <c r="O21" s="9"/>
      <c r="P21" s="9"/>
      <c r="Q21" s="9" t="s">
        <v>182</v>
      </c>
      <c r="R21" s="10">
        <v>208800</v>
      </c>
      <c r="S21" s="9"/>
      <c r="T21" s="9" t="s">
        <v>70</v>
      </c>
      <c r="U21" s="9" t="s">
        <v>71</v>
      </c>
      <c r="V21" s="63"/>
      <c r="W21" s="68"/>
      <c r="X21" s="68"/>
      <c r="Y21" s="69"/>
      <c r="Z21" s="70"/>
      <c r="AA21" s="71"/>
      <c r="AB21" s="46"/>
      <c r="AC21" s="46"/>
      <c r="AD21" s="46"/>
      <c r="AE21" s="46"/>
      <c r="AF21" s="46"/>
      <c r="AG21" s="46"/>
      <c r="AH21" s="65"/>
      <c r="AI21" s="65"/>
      <c r="AJ21" s="50"/>
      <c r="AK21" s="43"/>
      <c r="AL21" s="43"/>
      <c r="AM21" s="43"/>
      <c r="AN21" s="43"/>
      <c r="AO21" s="43"/>
      <c r="AP21" s="43"/>
      <c r="AQ21" s="83"/>
      <c r="AR21" s="83"/>
      <c r="AS21" s="83"/>
      <c r="AT21" s="83"/>
      <c r="AU21" s="83"/>
      <c r="AV21" s="83"/>
      <c r="AW21" s="83"/>
      <c r="AX21" s="113"/>
      <c r="AY21" s="113"/>
    </row>
    <row r="22" spans="1:51" ht="15" customHeight="1">
      <c r="A22" s="59" t="s">
        <v>54</v>
      </c>
      <c r="B22" s="57" t="s">
        <v>55</v>
      </c>
      <c r="C22" s="59">
        <v>2023</v>
      </c>
      <c r="D22" s="59" t="s">
        <v>56</v>
      </c>
      <c r="E22" s="56" t="s">
        <v>84</v>
      </c>
      <c r="F22" s="59" t="s">
        <v>57</v>
      </c>
      <c r="G22" s="62" t="s">
        <v>58</v>
      </c>
      <c r="H22" s="44">
        <v>24401</v>
      </c>
      <c r="I22" s="44" t="s">
        <v>59</v>
      </c>
      <c r="J22" s="44" t="s">
        <v>59</v>
      </c>
      <c r="K22" s="44" t="s">
        <v>87</v>
      </c>
      <c r="L22" s="44" t="s">
        <v>88</v>
      </c>
      <c r="M22" s="44" t="str">
        <f>L22</f>
        <v>DIRECCION DEL REGISTRO CIVIL</v>
      </c>
      <c r="N22" s="9"/>
      <c r="O22" s="9"/>
      <c r="P22" s="9"/>
      <c r="Q22" s="9" t="s">
        <v>79</v>
      </c>
      <c r="R22" s="11">
        <v>90767.679999999993</v>
      </c>
      <c r="S22" s="9"/>
      <c r="T22" s="9"/>
      <c r="U22" s="9"/>
      <c r="V22" s="62" t="s">
        <v>79</v>
      </c>
      <c r="W22" s="72" t="s">
        <v>60</v>
      </c>
      <c r="X22" s="72" t="s">
        <v>84</v>
      </c>
      <c r="Y22" s="73">
        <v>44958</v>
      </c>
      <c r="Z22" s="74">
        <v>78248</v>
      </c>
      <c r="AA22" s="75">
        <f>Z22*1.16</f>
        <v>90767.679999999993</v>
      </c>
      <c r="AB22" s="44" t="s">
        <v>61</v>
      </c>
      <c r="AC22" s="44" t="s">
        <v>62</v>
      </c>
      <c r="AD22" s="44" t="s">
        <v>63</v>
      </c>
      <c r="AE22" s="44" t="s">
        <v>64</v>
      </c>
      <c r="AF22" s="44" t="s">
        <v>87</v>
      </c>
      <c r="AG22" s="44" t="s">
        <v>65</v>
      </c>
      <c r="AH22" s="67">
        <v>44958</v>
      </c>
      <c r="AI22" s="67">
        <v>44959</v>
      </c>
      <c r="AJ22" s="48" t="s">
        <v>58</v>
      </c>
      <c r="AK22" s="41" t="s">
        <v>66</v>
      </c>
      <c r="AL22" s="41" t="s">
        <v>67</v>
      </c>
      <c r="AM22" s="41" t="s">
        <v>66</v>
      </c>
      <c r="AN22" s="41" t="s">
        <v>66</v>
      </c>
      <c r="AO22" s="41" t="s">
        <v>66</v>
      </c>
      <c r="AP22" s="41" t="s">
        <v>66</v>
      </c>
      <c r="AQ22" s="81" t="s">
        <v>68</v>
      </c>
      <c r="AR22" s="41" t="s">
        <v>68</v>
      </c>
      <c r="AS22" s="81" t="s">
        <v>68</v>
      </c>
      <c r="AT22" s="81" t="s">
        <v>68</v>
      </c>
      <c r="AU22" s="81" t="s">
        <v>68</v>
      </c>
      <c r="AV22" s="81" t="s">
        <v>68</v>
      </c>
      <c r="AW22" s="81" t="s">
        <v>68</v>
      </c>
      <c r="AX22" s="111" t="s">
        <v>68</v>
      </c>
      <c r="AY22" s="111" t="s">
        <v>68</v>
      </c>
    </row>
    <row r="23" spans="1:51">
      <c r="A23" s="60"/>
      <c r="B23" s="57"/>
      <c r="C23" s="60"/>
      <c r="D23" s="60"/>
      <c r="E23" s="56"/>
      <c r="F23" s="60"/>
      <c r="G23" s="107"/>
      <c r="H23" s="45"/>
      <c r="I23" s="45"/>
      <c r="J23" s="45"/>
      <c r="K23" s="45"/>
      <c r="L23" s="45"/>
      <c r="M23" s="45"/>
      <c r="N23" s="9"/>
      <c r="O23" s="9"/>
      <c r="P23" s="9"/>
      <c r="Q23" s="9" t="s">
        <v>91</v>
      </c>
      <c r="R23" s="10">
        <v>94310</v>
      </c>
      <c r="S23" s="9" t="s">
        <v>69</v>
      </c>
      <c r="T23" s="9" t="s">
        <v>70</v>
      </c>
      <c r="U23" s="9" t="s">
        <v>71</v>
      </c>
      <c r="V23" s="107"/>
      <c r="W23" s="103"/>
      <c r="X23" s="103"/>
      <c r="Y23" s="104"/>
      <c r="Z23" s="105"/>
      <c r="AA23" s="106"/>
      <c r="AB23" s="45"/>
      <c r="AC23" s="45"/>
      <c r="AD23" s="45"/>
      <c r="AE23" s="45"/>
      <c r="AF23" s="45"/>
      <c r="AG23" s="45"/>
      <c r="AH23" s="99"/>
      <c r="AI23" s="99"/>
      <c r="AJ23" s="49"/>
      <c r="AK23" s="42"/>
      <c r="AL23" s="42"/>
      <c r="AM23" s="42"/>
      <c r="AN23" s="42"/>
      <c r="AO23" s="42"/>
      <c r="AP23" s="42"/>
      <c r="AQ23" s="82"/>
      <c r="AR23" s="42"/>
      <c r="AS23" s="82"/>
      <c r="AT23" s="82"/>
      <c r="AU23" s="82"/>
      <c r="AV23" s="82"/>
      <c r="AW23" s="82"/>
      <c r="AX23" s="112"/>
      <c r="AY23" s="112"/>
    </row>
    <row r="24" spans="1:51" ht="39.75" customHeight="1">
      <c r="A24" s="61"/>
      <c r="B24" s="57"/>
      <c r="C24" s="61"/>
      <c r="D24" s="61"/>
      <c r="E24" s="56"/>
      <c r="F24" s="61"/>
      <c r="G24" s="63"/>
      <c r="H24" s="46"/>
      <c r="I24" s="46"/>
      <c r="J24" s="46"/>
      <c r="K24" s="46"/>
      <c r="L24" s="46"/>
      <c r="M24" s="46"/>
      <c r="N24" s="9"/>
      <c r="O24" s="9"/>
      <c r="P24" s="9"/>
      <c r="Q24" s="9" t="s">
        <v>92</v>
      </c>
      <c r="R24" s="10">
        <v>119352.4</v>
      </c>
      <c r="S24" s="9"/>
      <c r="T24" s="9" t="s">
        <v>70</v>
      </c>
      <c r="U24" s="9" t="s">
        <v>71</v>
      </c>
      <c r="V24" s="63"/>
      <c r="W24" s="68"/>
      <c r="X24" s="68"/>
      <c r="Y24" s="69"/>
      <c r="Z24" s="70"/>
      <c r="AA24" s="71"/>
      <c r="AB24" s="46"/>
      <c r="AC24" s="46"/>
      <c r="AD24" s="46"/>
      <c r="AE24" s="46"/>
      <c r="AF24" s="46"/>
      <c r="AG24" s="46"/>
      <c r="AH24" s="65"/>
      <c r="AI24" s="65"/>
      <c r="AJ24" s="50"/>
      <c r="AK24" s="43"/>
      <c r="AL24" s="43"/>
      <c r="AM24" s="43"/>
      <c r="AN24" s="43"/>
      <c r="AO24" s="43"/>
      <c r="AP24" s="43"/>
      <c r="AQ24" s="83"/>
      <c r="AR24" s="43"/>
      <c r="AS24" s="83"/>
      <c r="AT24" s="83"/>
      <c r="AU24" s="83"/>
      <c r="AV24" s="83"/>
      <c r="AW24" s="83"/>
      <c r="AX24" s="113"/>
      <c r="AY24" s="113"/>
    </row>
    <row r="25" spans="1:51" ht="15" customHeight="1">
      <c r="A25" s="59" t="s">
        <v>54</v>
      </c>
      <c r="B25" s="57" t="s">
        <v>55</v>
      </c>
      <c r="C25" s="59">
        <v>2023</v>
      </c>
      <c r="D25" s="57" t="s">
        <v>94</v>
      </c>
      <c r="E25" s="56" t="s">
        <v>95</v>
      </c>
      <c r="F25" s="57" t="s">
        <v>57</v>
      </c>
      <c r="G25" s="55" t="s">
        <v>58</v>
      </c>
      <c r="H25" s="40">
        <v>21201</v>
      </c>
      <c r="I25" s="40" t="s">
        <v>59</v>
      </c>
      <c r="J25" s="40" t="s">
        <v>59</v>
      </c>
      <c r="K25" s="40" t="s">
        <v>105</v>
      </c>
      <c r="L25" s="40" t="s">
        <v>106</v>
      </c>
      <c r="M25" s="40" t="str">
        <f>L25</f>
        <v>DIRECCION GENERAL DE GASTO PÚBLICO</v>
      </c>
      <c r="N25" s="9" t="s">
        <v>120</v>
      </c>
      <c r="O25" s="9" t="s">
        <v>121</v>
      </c>
      <c r="P25" s="9" t="s">
        <v>122</v>
      </c>
      <c r="Q25" s="9"/>
      <c r="R25" s="14">
        <v>83288</v>
      </c>
      <c r="S25" s="9"/>
      <c r="T25" s="9"/>
      <c r="U25" s="9"/>
      <c r="V25" s="55" t="s">
        <v>124</v>
      </c>
      <c r="W25" s="51" t="s">
        <v>78</v>
      </c>
      <c r="X25" s="51" t="s">
        <v>136</v>
      </c>
      <c r="Y25" s="52">
        <v>44977</v>
      </c>
      <c r="Z25" s="53">
        <v>70500</v>
      </c>
      <c r="AA25" s="54">
        <f>Z25*1.16</f>
        <v>81780</v>
      </c>
      <c r="AB25" s="40" t="s">
        <v>61</v>
      </c>
      <c r="AC25" s="40" t="s">
        <v>62</v>
      </c>
      <c r="AD25" s="40" t="s">
        <v>63</v>
      </c>
      <c r="AE25" s="40" t="s">
        <v>64</v>
      </c>
      <c r="AF25" s="40" t="s">
        <v>105</v>
      </c>
      <c r="AG25" s="40" t="s">
        <v>65</v>
      </c>
      <c r="AH25" s="47">
        <v>44977</v>
      </c>
      <c r="AI25" s="47">
        <v>44984</v>
      </c>
      <c r="AJ25" s="48" t="s">
        <v>58</v>
      </c>
      <c r="AK25" s="41" t="s">
        <v>66</v>
      </c>
      <c r="AL25" s="84" t="s">
        <v>67</v>
      </c>
      <c r="AM25" s="41" t="s">
        <v>66</v>
      </c>
      <c r="AN25" s="41" t="s">
        <v>66</v>
      </c>
      <c r="AO25" s="41" t="s">
        <v>66</v>
      </c>
      <c r="AP25" s="41" t="s">
        <v>66</v>
      </c>
      <c r="AQ25" s="44" t="s">
        <v>68</v>
      </c>
      <c r="AR25" s="41" t="s">
        <v>68</v>
      </c>
      <c r="AS25" s="44" t="s">
        <v>68</v>
      </c>
      <c r="AT25" s="44" t="s">
        <v>68</v>
      </c>
      <c r="AU25" s="44" t="s">
        <v>68</v>
      </c>
      <c r="AV25" s="81" t="s">
        <v>68</v>
      </c>
      <c r="AW25" s="44" t="s">
        <v>68</v>
      </c>
      <c r="AX25" s="84" t="s">
        <v>68</v>
      </c>
      <c r="AY25" s="84" t="s">
        <v>68</v>
      </c>
    </row>
    <row r="26" spans="1:51">
      <c r="A26" s="60"/>
      <c r="B26" s="57"/>
      <c r="C26" s="60"/>
      <c r="D26" s="57"/>
      <c r="E26" s="56"/>
      <c r="F26" s="57"/>
      <c r="G26" s="55"/>
      <c r="H26" s="40"/>
      <c r="I26" s="40"/>
      <c r="J26" s="40"/>
      <c r="K26" s="40"/>
      <c r="L26" s="40"/>
      <c r="M26" s="40"/>
      <c r="N26" s="9"/>
      <c r="O26" s="9"/>
      <c r="P26" s="9"/>
      <c r="Q26" s="9" t="s">
        <v>123</v>
      </c>
      <c r="R26" s="10">
        <v>84680</v>
      </c>
      <c r="S26" s="9" t="s">
        <v>69</v>
      </c>
      <c r="T26" s="9" t="s">
        <v>70</v>
      </c>
      <c r="U26" s="9" t="s">
        <v>71</v>
      </c>
      <c r="V26" s="55"/>
      <c r="W26" s="51"/>
      <c r="X26" s="51"/>
      <c r="Y26" s="52"/>
      <c r="Z26" s="53"/>
      <c r="AA26" s="54"/>
      <c r="AB26" s="40"/>
      <c r="AC26" s="40"/>
      <c r="AD26" s="40"/>
      <c r="AE26" s="40"/>
      <c r="AF26" s="40"/>
      <c r="AG26" s="40"/>
      <c r="AH26" s="47"/>
      <c r="AI26" s="47"/>
      <c r="AJ26" s="49"/>
      <c r="AK26" s="42"/>
      <c r="AL26" s="85"/>
      <c r="AM26" s="42"/>
      <c r="AN26" s="42"/>
      <c r="AO26" s="42"/>
      <c r="AP26" s="42"/>
      <c r="AQ26" s="45"/>
      <c r="AR26" s="42"/>
      <c r="AS26" s="45"/>
      <c r="AT26" s="45"/>
      <c r="AU26" s="45"/>
      <c r="AV26" s="82"/>
      <c r="AW26" s="45"/>
      <c r="AX26" s="85"/>
      <c r="AY26" s="85"/>
    </row>
    <row r="27" spans="1:51" ht="39.75" customHeight="1">
      <c r="A27" s="61"/>
      <c r="B27" s="57"/>
      <c r="C27" s="61"/>
      <c r="D27" s="57"/>
      <c r="E27" s="56"/>
      <c r="F27" s="57"/>
      <c r="G27" s="55"/>
      <c r="H27" s="40"/>
      <c r="I27" s="40"/>
      <c r="J27" s="40"/>
      <c r="K27" s="40"/>
      <c r="L27" s="40"/>
      <c r="M27" s="40"/>
      <c r="N27" s="9"/>
      <c r="O27" s="9"/>
      <c r="P27" s="9"/>
      <c r="Q27" s="9" t="s">
        <v>124</v>
      </c>
      <c r="R27" s="10">
        <v>81780</v>
      </c>
      <c r="S27" s="9"/>
      <c r="T27" s="9" t="s">
        <v>70</v>
      </c>
      <c r="U27" s="9" t="s">
        <v>71</v>
      </c>
      <c r="V27" s="55"/>
      <c r="W27" s="51"/>
      <c r="X27" s="51"/>
      <c r="Y27" s="52"/>
      <c r="Z27" s="53"/>
      <c r="AA27" s="54"/>
      <c r="AB27" s="40"/>
      <c r="AC27" s="40"/>
      <c r="AD27" s="40"/>
      <c r="AE27" s="40"/>
      <c r="AF27" s="40"/>
      <c r="AG27" s="40"/>
      <c r="AH27" s="47"/>
      <c r="AI27" s="47"/>
      <c r="AJ27" s="50"/>
      <c r="AK27" s="43"/>
      <c r="AL27" s="86"/>
      <c r="AM27" s="43"/>
      <c r="AN27" s="43"/>
      <c r="AO27" s="43"/>
      <c r="AP27" s="43"/>
      <c r="AQ27" s="46"/>
      <c r="AR27" s="43"/>
      <c r="AS27" s="46"/>
      <c r="AT27" s="46"/>
      <c r="AU27" s="46"/>
      <c r="AV27" s="83"/>
      <c r="AW27" s="46"/>
      <c r="AX27" s="86"/>
      <c r="AY27" s="86"/>
    </row>
    <row r="28" spans="1:51" ht="15" customHeight="1">
      <c r="A28" s="59" t="s">
        <v>54</v>
      </c>
      <c r="B28" s="57" t="s">
        <v>55</v>
      </c>
      <c r="C28" s="59">
        <v>2023</v>
      </c>
      <c r="D28" s="57" t="s">
        <v>94</v>
      </c>
      <c r="E28" s="56" t="s">
        <v>96</v>
      </c>
      <c r="F28" s="57" t="s">
        <v>57</v>
      </c>
      <c r="G28" s="55" t="s">
        <v>58</v>
      </c>
      <c r="H28" s="40">
        <v>51501</v>
      </c>
      <c r="I28" s="40" t="s">
        <v>59</v>
      </c>
      <c r="J28" s="40" t="s">
        <v>59</v>
      </c>
      <c r="K28" s="40" t="s">
        <v>107</v>
      </c>
      <c r="L28" s="40" t="s">
        <v>108</v>
      </c>
      <c r="M28" s="40" t="str">
        <f>L28</f>
        <v>COORDINACION GENERAL DE ASUNTOS JURIDICOS</v>
      </c>
      <c r="N28" s="9"/>
      <c r="O28" s="9"/>
      <c r="P28" s="9"/>
      <c r="Q28" s="9" t="s">
        <v>79</v>
      </c>
      <c r="R28" s="14">
        <v>20228.080000000002</v>
      </c>
      <c r="S28" s="9"/>
      <c r="T28" s="9"/>
      <c r="U28" s="9"/>
      <c r="V28" s="55" t="s">
        <v>79</v>
      </c>
      <c r="W28" s="51" t="s">
        <v>60</v>
      </c>
      <c r="X28" s="51" t="s">
        <v>137</v>
      </c>
      <c r="Y28" s="52">
        <v>44966</v>
      </c>
      <c r="Z28" s="53">
        <v>17438</v>
      </c>
      <c r="AA28" s="54">
        <f>Z28*1.16</f>
        <v>20228.079999999998</v>
      </c>
      <c r="AB28" s="40" t="s">
        <v>61</v>
      </c>
      <c r="AC28" s="40" t="s">
        <v>62</v>
      </c>
      <c r="AD28" s="40" t="s">
        <v>63</v>
      </c>
      <c r="AE28" s="40" t="s">
        <v>64</v>
      </c>
      <c r="AF28" s="40" t="s">
        <v>107</v>
      </c>
      <c r="AG28" s="40" t="s">
        <v>65</v>
      </c>
      <c r="AH28" s="47">
        <v>44966</v>
      </c>
      <c r="AI28" s="47">
        <v>44970</v>
      </c>
      <c r="AJ28" s="48" t="s">
        <v>58</v>
      </c>
      <c r="AK28" s="41" t="s">
        <v>66</v>
      </c>
      <c r="AL28" s="41" t="s">
        <v>67</v>
      </c>
      <c r="AM28" s="41" t="s">
        <v>66</v>
      </c>
      <c r="AN28" s="41" t="s">
        <v>66</v>
      </c>
      <c r="AO28" s="41" t="s">
        <v>66</v>
      </c>
      <c r="AP28" s="41" t="s">
        <v>66</v>
      </c>
      <c r="AQ28" s="44" t="s">
        <v>68</v>
      </c>
      <c r="AR28" s="41" t="s">
        <v>68</v>
      </c>
      <c r="AS28" s="44" t="s">
        <v>68</v>
      </c>
      <c r="AT28" s="44" t="s">
        <v>68</v>
      </c>
      <c r="AU28" s="44" t="s">
        <v>68</v>
      </c>
      <c r="AV28" s="81" t="s">
        <v>68</v>
      </c>
      <c r="AW28" s="44" t="s">
        <v>68</v>
      </c>
      <c r="AX28" s="84" t="s">
        <v>68</v>
      </c>
      <c r="AY28" s="84" t="s">
        <v>68</v>
      </c>
    </row>
    <row r="29" spans="1:51">
      <c r="A29" s="60"/>
      <c r="B29" s="57"/>
      <c r="C29" s="60"/>
      <c r="D29" s="57"/>
      <c r="E29" s="56"/>
      <c r="F29" s="57"/>
      <c r="G29" s="55"/>
      <c r="H29" s="40"/>
      <c r="I29" s="40"/>
      <c r="J29" s="40"/>
      <c r="K29" s="40"/>
      <c r="L29" s="40"/>
      <c r="M29" s="40"/>
      <c r="N29" s="9"/>
      <c r="O29" s="9"/>
      <c r="P29" s="9"/>
      <c r="Q29" s="9"/>
      <c r="R29" s="10"/>
      <c r="S29" s="9" t="s">
        <v>69</v>
      </c>
      <c r="T29" s="9" t="s">
        <v>70</v>
      </c>
      <c r="U29" s="9" t="s">
        <v>71</v>
      </c>
      <c r="V29" s="55"/>
      <c r="W29" s="51"/>
      <c r="X29" s="51"/>
      <c r="Y29" s="52"/>
      <c r="Z29" s="53"/>
      <c r="AA29" s="54"/>
      <c r="AB29" s="40"/>
      <c r="AC29" s="40"/>
      <c r="AD29" s="40"/>
      <c r="AE29" s="40"/>
      <c r="AF29" s="40"/>
      <c r="AG29" s="40"/>
      <c r="AH29" s="47"/>
      <c r="AI29" s="47"/>
      <c r="AJ29" s="49"/>
      <c r="AK29" s="42"/>
      <c r="AL29" s="42"/>
      <c r="AM29" s="42"/>
      <c r="AN29" s="42"/>
      <c r="AO29" s="42"/>
      <c r="AP29" s="42"/>
      <c r="AQ29" s="45"/>
      <c r="AR29" s="42"/>
      <c r="AS29" s="45"/>
      <c r="AT29" s="45"/>
      <c r="AU29" s="45"/>
      <c r="AV29" s="82"/>
      <c r="AW29" s="45"/>
      <c r="AX29" s="85"/>
      <c r="AY29" s="85"/>
    </row>
    <row r="30" spans="1:51" ht="23.25" customHeight="1">
      <c r="A30" s="61"/>
      <c r="B30" s="57"/>
      <c r="C30" s="61"/>
      <c r="D30" s="57"/>
      <c r="E30" s="56"/>
      <c r="F30" s="57"/>
      <c r="G30" s="55"/>
      <c r="H30" s="40"/>
      <c r="I30" s="40"/>
      <c r="J30" s="40"/>
      <c r="K30" s="40"/>
      <c r="L30" s="40"/>
      <c r="M30" s="40"/>
      <c r="N30" s="9"/>
      <c r="O30" s="9"/>
      <c r="P30" s="9"/>
      <c r="Q30" s="9"/>
      <c r="R30" s="10"/>
      <c r="S30" s="9"/>
      <c r="T30" s="9" t="s">
        <v>70</v>
      </c>
      <c r="U30" s="9" t="s">
        <v>71</v>
      </c>
      <c r="V30" s="55"/>
      <c r="W30" s="51"/>
      <c r="X30" s="51"/>
      <c r="Y30" s="52"/>
      <c r="Z30" s="53"/>
      <c r="AA30" s="54"/>
      <c r="AB30" s="40"/>
      <c r="AC30" s="40"/>
      <c r="AD30" s="40"/>
      <c r="AE30" s="40"/>
      <c r="AF30" s="40"/>
      <c r="AG30" s="40"/>
      <c r="AH30" s="47"/>
      <c r="AI30" s="47"/>
      <c r="AJ30" s="50"/>
      <c r="AK30" s="43"/>
      <c r="AL30" s="43"/>
      <c r="AM30" s="43"/>
      <c r="AN30" s="43"/>
      <c r="AO30" s="43"/>
      <c r="AP30" s="43"/>
      <c r="AQ30" s="46"/>
      <c r="AR30" s="43"/>
      <c r="AS30" s="46"/>
      <c r="AT30" s="46"/>
      <c r="AU30" s="46"/>
      <c r="AV30" s="83"/>
      <c r="AW30" s="46"/>
      <c r="AX30" s="86"/>
      <c r="AY30" s="86"/>
    </row>
    <row r="31" spans="1:51" ht="15" customHeight="1">
      <c r="A31" s="59" t="s">
        <v>54</v>
      </c>
      <c r="B31" s="57" t="s">
        <v>55</v>
      </c>
      <c r="C31" s="59">
        <v>2023</v>
      </c>
      <c r="D31" s="57" t="s">
        <v>94</v>
      </c>
      <c r="E31" s="56" t="s">
        <v>97</v>
      </c>
      <c r="F31" s="57" t="s">
        <v>57</v>
      </c>
      <c r="G31" s="55" t="s">
        <v>58</v>
      </c>
      <c r="H31" s="40">
        <v>51501</v>
      </c>
      <c r="I31" s="40" t="s">
        <v>59</v>
      </c>
      <c r="J31" s="40" t="s">
        <v>59</v>
      </c>
      <c r="K31" s="40" t="s">
        <v>109</v>
      </c>
      <c r="L31" s="40" t="s">
        <v>110</v>
      </c>
      <c r="M31" s="40" t="str">
        <f>L31</f>
        <v>DIRECCION GENERAL DE DESEMPEÑO INSTITUCIONAL</v>
      </c>
      <c r="N31" s="9"/>
      <c r="O31" s="9"/>
      <c r="P31" s="9"/>
      <c r="Q31" s="9" t="s">
        <v>79</v>
      </c>
      <c r="R31" s="14">
        <v>2811.84</v>
      </c>
      <c r="S31" s="9"/>
      <c r="T31" s="9"/>
      <c r="U31" s="9"/>
      <c r="V31" s="55" t="s">
        <v>79</v>
      </c>
      <c r="W31" s="51" t="s">
        <v>60</v>
      </c>
      <c r="X31" s="51" t="s">
        <v>138</v>
      </c>
      <c r="Y31" s="52">
        <v>44984</v>
      </c>
      <c r="Z31" s="53">
        <v>2424</v>
      </c>
      <c r="AA31" s="54">
        <f>Z31*1.16</f>
        <v>2811.8399999999997</v>
      </c>
      <c r="AB31" s="40" t="s">
        <v>61</v>
      </c>
      <c r="AC31" s="40" t="s">
        <v>62</v>
      </c>
      <c r="AD31" s="40" t="s">
        <v>63</v>
      </c>
      <c r="AE31" s="40" t="s">
        <v>64</v>
      </c>
      <c r="AF31" s="40" t="s">
        <v>109</v>
      </c>
      <c r="AG31" s="40" t="s">
        <v>65</v>
      </c>
      <c r="AH31" s="47">
        <v>44984</v>
      </c>
      <c r="AI31" s="47">
        <v>44984</v>
      </c>
      <c r="AJ31" s="48" t="s">
        <v>58</v>
      </c>
      <c r="AK31" s="41" t="s">
        <v>66</v>
      </c>
      <c r="AL31" s="41" t="s">
        <v>67</v>
      </c>
      <c r="AM31" s="41" t="s">
        <v>66</v>
      </c>
      <c r="AN31" s="41" t="s">
        <v>66</v>
      </c>
      <c r="AO31" s="41" t="s">
        <v>66</v>
      </c>
      <c r="AP31" s="41" t="s">
        <v>66</v>
      </c>
      <c r="AQ31" s="44" t="s">
        <v>68</v>
      </c>
      <c r="AR31" s="41" t="s">
        <v>68</v>
      </c>
      <c r="AS31" s="44" t="s">
        <v>68</v>
      </c>
      <c r="AT31" s="44" t="s">
        <v>68</v>
      </c>
      <c r="AU31" s="44" t="s">
        <v>68</v>
      </c>
      <c r="AV31" s="81" t="s">
        <v>68</v>
      </c>
      <c r="AW31" s="44" t="s">
        <v>68</v>
      </c>
      <c r="AX31" s="84" t="s">
        <v>68</v>
      </c>
      <c r="AY31" s="84" t="s">
        <v>68</v>
      </c>
    </row>
    <row r="32" spans="1:51">
      <c r="A32" s="60"/>
      <c r="B32" s="57"/>
      <c r="C32" s="60"/>
      <c r="D32" s="57"/>
      <c r="E32" s="56"/>
      <c r="F32" s="57"/>
      <c r="G32" s="55"/>
      <c r="H32" s="40"/>
      <c r="I32" s="40"/>
      <c r="J32" s="40"/>
      <c r="K32" s="40"/>
      <c r="L32" s="40"/>
      <c r="M32" s="40"/>
      <c r="N32" s="9"/>
      <c r="O32" s="9"/>
      <c r="P32" s="9"/>
      <c r="Q32" s="9"/>
      <c r="R32" s="10"/>
      <c r="S32" s="9" t="s">
        <v>69</v>
      </c>
      <c r="T32" s="9" t="s">
        <v>70</v>
      </c>
      <c r="U32" s="9" t="s">
        <v>71</v>
      </c>
      <c r="V32" s="55"/>
      <c r="W32" s="51"/>
      <c r="X32" s="51"/>
      <c r="Y32" s="52"/>
      <c r="Z32" s="53"/>
      <c r="AA32" s="54"/>
      <c r="AB32" s="40"/>
      <c r="AC32" s="40"/>
      <c r="AD32" s="40"/>
      <c r="AE32" s="40"/>
      <c r="AF32" s="40"/>
      <c r="AG32" s="40"/>
      <c r="AH32" s="47"/>
      <c r="AI32" s="47"/>
      <c r="AJ32" s="49"/>
      <c r="AK32" s="42"/>
      <c r="AL32" s="42"/>
      <c r="AM32" s="42"/>
      <c r="AN32" s="42"/>
      <c r="AO32" s="42"/>
      <c r="AP32" s="42"/>
      <c r="AQ32" s="45"/>
      <c r="AR32" s="42"/>
      <c r="AS32" s="45"/>
      <c r="AT32" s="45"/>
      <c r="AU32" s="45"/>
      <c r="AV32" s="82"/>
      <c r="AW32" s="45"/>
      <c r="AX32" s="85"/>
      <c r="AY32" s="85"/>
    </row>
    <row r="33" spans="1:51">
      <c r="A33" s="61"/>
      <c r="B33" s="57"/>
      <c r="C33" s="61"/>
      <c r="D33" s="57"/>
      <c r="E33" s="56"/>
      <c r="F33" s="57"/>
      <c r="G33" s="55"/>
      <c r="H33" s="40"/>
      <c r="I33" s="40"/>
      <c r="J33" s="40"/>
      <c r="K33" s="40"/>
      <c r="L33" s="40"/>
      <c r="M33" s="40"/>
      <c r="N33" s="9"/>
      <c r="O33" s="9"/>
      <c r="P33" s="9"/>
      <c r="Q33" s="9"/>
      <c r="R33" s="10"/>
      <c r="S33" s="9"/>
      <c r="T33" s="9" t="s">
        <v>70</v>
      </c>
      <c r="U33" s="9" t="s">
        <v>71</v>
      </c>
      <c r="V33" s="55"/>
      <c r="W33" s="51"/>
      <c r="X33" s="51"/>
      <c r="Y33" s="52"/>
      <c r="Z33" s="53"/>
      <c r="AA33" s="54"/>
      <c r="AB33" s="40"/>
      <c r="AC33" s="40"/>
      <c r="AD33" s="40"/>
      <c r="AE33" s="40"/>
      <c r="AF33" s="40"/>
      <c r="AG33" s="40"/>
      <c r="AH33" s="47"/>
      <c r="AI33" s="47"/>
      <c r="AJ33" s="50"/>
      <c r="AK33" s="43"/>
      <c r="AL33" s="43"/>
      <c r="AM33" s="43"/>
      <c r="AN33" s="43"/>
      <c r="AO33" s="43"/>
      <c r="AP33" s="43"/>
      <c r="AQ33" s="46"/>
      <c r="AR33" s="43"/>
      <c r="AS33" s="46"/>
      <c r="AT33" s="46"/>
      <c r="AU33" s="46"/>
      <c r="AV33" s="83"/>
      <c r="AW33" s="46"/>
      <c r="AX33" s="86"/>
      <c r="AY33" s="86"/>
    </row>
    <row r="34" spans="1:51" ht="15" customHeight="1">
      <c r="A34" s="59" t="s">
        <v>54</v>
      </c>
      <c r="B34" s="57" t="s">
        <v>55</v>
      </c>
      <c r="C34" s="59">
        <v>2023</v>
      </c>
      <c r="D34" s="57" t="s">
        <v>94</v>
      </c>
      <c r="E34" s="56" t="s">
        <v>101</v>
      </c>
      <c r="F34" s="57" t="s">
        <v>57</v>
      </c>
      <c r="G34" s="55" t="s">
        <v>58</v>
      </c>
      <c r="H34" s="40">
        <v>21101</v>
      </c>
      <c r="I34" s="40" t="s">
        <v>59</v>
      </c>
      <c r="J34" s="40" t="s">
        <v>59</v>
      </c>
      <c r="K34" s="40" t="s">
        <v>111</v>
      </c>
      <c r="L34" s="40" t="s">
        <v>112</v>
      </c>
      <c r="M34" s="40" t="str">
        <f>L34</f>
        <v>SECRETARIA DE GOBIERNO</v>
      </c>
      <c r="N34" s="9"/>
      <c r="O34" s="9"/>
      <c r="P34" s="9"/>
      <c r="Q34" s="9" t="s">
        <v>79</v>
      </c>
      <c r="R34" s="14">
        <v>486947.12</v>
      </c>
      <c r="S34" s="9"/>
      <c r="T34" s="9"/>
      <c r="U34" s="9"/>
      <c r="V34" s="55" t="s">
        <v>79</v>
      </c>
      <c r="W34" s="51" t="s">
        <v>60</v>
      </c>
      <c r="X34" s="51" t="s">
        <v>139</v>
      </c>
      <c r="Y34" s="52">
        <v>44979</v>
      </c>
      <c r="Z34" s="53">
        <v>419782</v>
      </c>
      <c r="AA34" s="54">
        <f>Z34*1.16</f>
        <v>486947.12</v>
      </c>
      <c r="AB34" s="40" t="s">
        <v>61</v>
      </c>
      <c r="AC34" s="40" t="s">
        <v>62</v>
      </c>
      <c r="AD34" s="40" t="s">
        <v>63</v>
      </c>
      <c r="AE34" s="40" t="s">
        <v>64</v>
      </c>
      <c r="AF34" s="40" t="s">
        <v>111</v>
      </c>
      <c r="AG34" s="40" t="s">
        <v>65</v>
      </c>
      <c r="AH34" s="47">
        <v>44979</v>
      </c>
      <c r="AI34" s="47">
        <v>44984</v>
      </c>
      <c r="AJ34" s="48" t="s">
        <v>58</v>
      </c>
      <c r="AK34" s="41" t="s">
        <v>66</v>
      </c>
      <c r="AL34" s="41" t="s">
        <v>67</v>
      </c>
      <c r="AM34" s="41" t="s">
        <v>66</v>
      </c>
      <c r="AN34" s="41" t="s">
        <v>66</v>
      </c>
      <c r="AO34" s="41" t="s">
        <v>66</v>
      </c>
      <c r="AP34" s="41" t="s">
        <v>66</v>
      </c>
      <c r="AQ34" s="44" t="s">
        <v>68</v>
      </c>
      <c r="AR34" s="41" t="s">
        <v>68</v>
      </c>
      <c r="AS34" s="44" t="s">
        <v>68</v>
      </c>
      <c r="AT34" s="44" t="s">
        <v>68</v>
      </c>
      <c r="AU34" s="44" t="s">
        <v>68</v>
      </c>
      <c r="AV34" s="81" t="s">
        <v>68</v>
      </c>
      <c r="AW34" s="44" t="s">
        <v>68</v>
      </c>
      <c r="AX34" s="84" t="s">
        <v>68</v>
      </c>
      <c r="AY34" s="84" t="s">
        <v>68</v>
      </c>
    </row>
    <row r="35" spans="1:51">
      <c r="A35" s="60"/>
      <c r="B35" s="57"/>
      <c r="C35" s="60"/>
      <c r="D35" s="57"/>
      <c r="E35" s="56"/>
      <c r="F35" s="57"/>
      <c r="G35" s="55"/>
      <c r="H35" s="40"/>
      <c r="I35" s="40"/>
      <c r="J35" s="40"/>
      <c r="K35" s="40"/>
      <c r="L35" s="40"/>
      <c r="M35" s="40"/>
      <c r="N35" s="9"/>
      <c r="O35" s="9"/>
      <c r="P35" s="9"/>
      <c r="Q35" s="9" t="s">
        <v>92</v>
      </c>
      <c r="R35" s="10">
        <v>498035.56</v>
      </c>
      <c r="S35" s="9" t="s">
        <v>69</v>
      </c>
      <c r="T35" s="9" t="s">
        <v>70</v>
      </c>
      <c r="U35" s="9" t="s">
        <v>71</v>
      </c>
      <c r="V35" s="55"/>
      <c r="W35" s="51"/>
      <c r="X35" s="51"/>
      <c r="Y35" s="52"/>
      <c r="Z35" s="53"/>
      <c r="AA35" s="54"/>
      <c r="AB35" s="40"/>
      <c r="AC35" s="40"/>
      <c r="AD35" s="40"/>
      <c r="AE35" s="40"/>
      <c r="AF35" s="40"/>
      <c r="AG35" s="40"/>
      <c r="AH35" s="47"/>
      <c r="AI35" s="47"/>
      <c r="AJ35" s="49"/>
      <c r="AK35" s="42"/>
      <c r="AL35" s="42"/>
      <c r="AM35" s="42"/>
      <c r="AN35" s="42"/>
      <c r="AO35" s="42"/>
      <c r="AP35" s="42"/>
      <c r="AQ35" s="45"/>
      <c r="AR35" s="42"/>
      <c r="AS35" s="45"/>
      <c r="AT35" s="45"/>
      <c r="AU35" s="45"/>
      <c r="AV35" s="82"/>
      <c r="AW35" s="45"/>
      <c r="AX35" s="85"/>
      <c r="AY35" s="85"/>
    </row>
    <row r="36" spans="1:51">
      <c r="A36" s="61"/>
      <c r="B36" s="57"/>
      <c r="C36" s="61"/>
      <c r="D36" s="57"/>
      <c r="E36" s="56"/>
      <c r="F36" s="57"/>
      <c r="G36" s="55"/>
      <c r="H36" s="40"/>
      <c r="I36" s="40"/>
      <c r="J36" s="40"/>
      <c r="K36" s="40"/>
      <c r="L36" s="40"/>
      <c r="M36" s="40"/>
      <c r="N36" s="9"/>
      <c r="O36" s="9"/>
      <c r="P36" s="9"/>
      <c r="Q36" s="9" t="s">
        <v>125</v>
      </c>
      <c r="R36" s="10">
        <v>1010325.9600000001</v>
      </c>
      <c r="S36" s="9"/>
      <c r="T36" s="9" t="s">
        <v>70</v>
      </c>
      <c r="U36" s="9" t="s">
        <v>71</v>
      </c>
      <c r="V36" s="55"/>
      <c r="W36" s="51"/>
      <c r="X36" s="51"/>
      <c r="Y36" s="52"/>
      <c r="Z36" s="53"/>
      <c r="AA36" s="54"/>
      <c r="AB36" s="40"/>
      <c r="AC36" s="40"/>
      <c r="AD36" s="40"/>
      <c r="AE36" s="40"/>
      <c r="AF36" s="40"/>
      <c r="AG36" s="40"/>
      <c r="AH36" s="47"/>
      <c r="AI36" s="47"/>
      <c r="AJ36" s="50"/>
      <c r="AK36" s="43"/>
      <c r="AL36" s="43"/>
      <c r="AM36" s="43"/>
      <c r="AN36" s="43"/>
      <c r="AO36" s="43"/>
      <c r="AP36" s="43"/>
      <c r="AQ36" s="46"/>
      <c r="AR36" s="43"/>
      <c r="AS36" s="46"/>
      <c r="AT36" s="46"/>
      <c r="AU36" s="46"/>
      <c r="AV36" s="83"/>
      <c r="AW36" s="46"/>
      <c r="AX36" s="86"/>
      <c r="AY36" s="86"/>
    </row>
    <row r="37" spans="1:51" ht="15" customHeight="1">
      <c r="A37" s="59" t="s">
        <v>54</v>
      </c>
      <c r="B37" s="57" t="s">
        <v>55</v>
      </c>
      <c r="C37" s="59">
        <v>2023</v>
      </c>
      <c r="D37" s="57" t="s">
        <v>94</v>
      </c>
      <c r="E37" s="56" t="s">
        <v>102</v>
      </c>
      <c r="F37" s="57" t="s">
        <v>57</v>
      </c>
      <c r="G37" s="55" t="s">
        <v>58</v>
      </c>
      <c r="H37" s="40">
        <v>21601</v>
      </c>
      <c r="I37" s="40" t="s">
        <v>59</v>
      </c>
      <c r="J37" s="40" t="s">
        <v>59</v>
      </c>
      <c r="K37" s="40" t="s">
        <v>113</v>
      </c>
      <c r="L37" s="40" t="s">
        <v>112</v>
      </c>
      <c r="M37" s="40" t="str">
        <f>L37</f>
        <v>SECRETARIA DE GOBIERNO</v>
      </c>
      <c r="N37" s="9"/>
      <c r="O37" s="9"/>
      <c r="P37" s="9"/>
      <c r="Q37" s="9" t="s">
        <v>125</v>
      </c>
      <c r="R37" s="14">
        <v>221246.8</v>
      </c>
      <c r="S37" s="9" t="s">
        <v>129</v>
      </c>
      <c r="T37" s="9" t="s">
        <v>130</v>
      </c>
      <c r="U37" s="9" t="s">
        <v>131</v>
      </c>
      <c r="V37" s="55"/>
      <c r="W37" s="51" t="s">
        <v>60</v>
      </c>
      <c r="X37" s="51" t="s">
        <v>140</v>
      </c>
      <c r="Y37" s="52">
        <v>44978</v>
      </c>
      <c r="Z37" s="53">
        <v>177952</v>
      </c>
      <c r="AA37" s="54">
        <f>Z37*1.16</f>
        <v>206424.31999999998</v>
      </c>
      <c r="AB37" s="40" t="s">
        <v>61</v>
      </c>
      <c r="AC37" s="40" t="s">
        <v>62</v>
      </c>
      <c r="AD37" s="40" t="s">
        <v>63</v>
      </c>
      <c r="AE37" s="40" t="s">
        <v>64</v>
      </c>
      <c r="AF37" s="40" t="s">
        <v>113</v>
      </c>
      <c r="AG37" s="40" t="s">
        <v>65</v>
      </c>
      <c r="AH37" s="47">
        <v>44978</v>
      </c>
      <c r="AI37" s="47">
        <v>44981</v>
      </c>
      <c r="AJ37" s="48" t="s">
        <v>58</v>
      </c>
      <c r="AK37" s="41" t="s">
        <v>66</v>
      </c>
      <c r="AL37" s="41" t="s">
        <v>67</v>
      </c>
      <c r="AM37" s="41" t="s">
        <v>66</v>
      </c>
      <c r="AN37" s="41" t="s">
        <v>66</v>
      </c>
      <c r="AO37" s="41" t="s">
        <v>66</v>
      </c>
      <c r="AP37" s="41" t="s">
        <v>66</v>
      </c>
      <c r="AQ37" s="44" t="s">
        <v>68</v>
      </c>
      <c r="AR37" s="41" t="s">
        <v>68</v>
      </c>
      <c r="AS37" s="44" t="s">
        <v>68</v>
      </c>
      <c r="AT37" s="44" t="s">
        <v>68</v>
      </c>
      <c r="AU37" s="44" t="s">
        <v>68</v>
      </c>
      <c r="AV37" s="81" t="s">
        <v>68</v>
      </c>
      <c r="AW37" s="44" t="s">
        <v>68</v>
      </c>
      <c r="AX37" s="84" t="s">
        <v>68</v>
      </c>
      <c r="AY37" s="84" t="s">
        <v>68</v>
      </c>
    </row>
    <row r="38" spans="1:51">
      <c r="A38" s="60"/>
      <c r="B38" s="57"/>
      <c r="C38" s="60"/>
      <c r="D38" s="57"/>
      <c r="E38" s="56"/>
      <c r="F38" s="57"/>
      <c r="G38" s="55"/>
      <c r="H38" s="40"/>
      <c r="I38" s="40"/>
      <c r="J38" s="40"/>
      <c r="K38" s="40"/>
      <c r="L38" s="40"/>
      <c r="M38" s="40"/>
      <c r="N38" s="9" t="s">
        <v>126</v>
      </c>
      <c r="O38" s="9" t="s">
        <v>127</v>
      </c>
      <c r="P38" s="9" t="s">
        <v>128</v>
      </c>
      <c r="Q38" s="9"/>
      <c r="R38" s="10">
        <v>230990.8</v>
      </c>
      <c r="S38" s="9" t="s">
        <v>69</v>
      </c>
      <c r="T38" s="9" t="s">
        <v>70</v>
      </c>
      <c r="U38" s="9" t="s">
        <v>71</v>
      </c>
      <c r="V38" s="55"/>
      <c r="W38" s="51"/>
      <c r="X38" s="51"/>
      <c r="Y38" s="52"/>
      <c r="Z38" s="53"/>
      <c r="AA38" s="54"/>
      <c r="AB38" s="40"/>
      <c r="AC38" s="40"/>
      <c r="AD38" s="40"/>
      <c r="AE38" s="40"/>
      <c r="AF38" s="40"/>
      <c r="AG38" s="40"/>
      <c r="AH38" s="47"/>
      <c r="AI38" s="47"/>
      <c r="AJ38" s="49"/>
      <c r="AK38" s="42"/>
      <c r="AL38" s="42"/>
      <c r="AM38" s="42"/>
      <c r="AN38" s="42"/>
      <c r="AO38" s="42"/>
      <c r="AP38" s="42"/>
      <c r="AQ38" s="45"/>
      <c r="AR38" s="42"/>
      <c r="AS38" s="45"/>
      <c r="AT38" s="45"/>
      <c r="AU38" s="45"/>
      <c r="AV38" s="82"/>
      <c r="AW38" s="45"/>
      <c r="AX38" s="85"/>
      <c r="AY38" s="85"/>
    </row>
    <row r="39" spans="1:51">
      <c r="A39" s="61"/>
      <c r="B39" s="57"/>
      <c r="C39" s="61"/>
      <c r="D39" s="57"/>
      <c r="E39" s="56"/>
      <c r="F39" s="57"/>
      <c r="G39" s="55"/>
      <c r="H39" s="40"/>
      <c r="I39" s="40"/>
      <c r="J39" s="40"/>
      <c r="K39" s="40"/>
      <c r="L39" s="40"/>
      <c r="M39" s="40"/>
      <c r="N39" s="9" t="s">
        <v>129</v>
      </c>
      <c r="O39" s="9" t="s">
        <v>130</v>
      </c>
      <c r="P39" s="9" t="s">
        <v>131</v>
      </c>
      <c r="Q39" s="9"/>
      <c r="R39" s="10">
        <v>206424.32000000001</v>
      </c>
      <c r="S39" s="9"/>
      <c r="T39" s="9" t="s">
        <v>70</v>
      </c>
      <c r="U39" s="9" t="s">
        <v>71</v>
      </c>
      <c r="V39" s="55"/>
      <c r="W39" s="51"/>
      <c r="X39" s="51"/>
      <c r="Y39" s="52"/>
      <c r="Z39" s="53"/>
      <c r="AA39" s="54"/>
      <c r="AB39" s="40"/>
      <c r="AC39" s="40"/>
      <c r="AD39" s="40"/>
      <c r="AE39" s="40"/>
      <c r="AF39" s="40"/>
      <c r="AG39" s="40"/>
      <c r="AH39" s="47"/>
      <c r="AI39" s="47"/>
      <c r="AJ39" s="50"/>
      <c r="AK39" s="43"/>
      <c r="AL39" s="43"/>
      <c r="AM39" s="43"/>
      <c r="AN39" s="43"/>
      <c r="AO39" s="43"/>
      <c r="AP39" s="43"/>
      <c r="AQ39" s="46"/>
      <c r="AR39" s="43"/>
      <c r="AS39" s="46"/>
      <c r="AT39" s="46"/>
      <c r="AU39" s="46"/>
      <c r="AV39" s="83"/>
      <c r="AW39" s="46"/>
      <c r="AX39" s="86"/>
      <c r="AY39" s="86"/>
    </row>
    <row r="40" spans="1:51" ht="15" customHeight="1">
      <c r="A40" s="59" t="s">
        <v>54</v>
      </c>
      <c r="B40" s="57" t="s">
        <v>55</v>
      </c>
      <c r="C40" s="59">
        <v>2023</v>
      </c>
      <c r="D40" s="57" t="s">
        <v>94</v>
      </c>
      <c r="E40" s="56" t="s">
        <v>103</v>
      </c>
      <c r="F40" s="57" t="s">
        <v>57</v>
      </c>
      <c r="G40" s="55" t="s">
        <v>58</v>
      </c>
      <c r="H40" s="40">
        <v>21401</v>
      </c>
      <c r="I40" s="40" t="s">
        <v>59</v>
      </c>
      <c r="J40" s="40" t="s">
        <v>59</v>
      </c>
      <c r="K40" s="40" t="s">
        <v>114</v>
      </c>
      <c r="L40" s="40" t="s">
        <v>112</v>
      </c>
      <c r="M40" s="40" t="str">
        <f>L40</f>
        <v>SECRETARIA DE GOBIERNO</v>
      </c>
      <c r="N40" s="9"/>
      <c r="O40" s="9"/>
      <c r="P40" s="9"/>
      <c r="Q40" s="9" t="s">
        <v>79</v>
      </c>
      <c r="R40" s="14">
        <v>524338.56000000006</v>
      </c>
      <c r="S40" s="9"/>
      <c r="T40" s="9"/>
      <c r="U40" s="9"/>
      <c r="V40" s="55" t="s">
        <v>79</v>
      </c>
      <c r="W40" s="51" t="s">
        <v>60</v>
      </c>
      <c r="X40" s="51" t="s">
        <v>141</v>
      </c>
      <c r="Y40" s="52">
        <v>44984</v>
      </c>
      <c r="Z40" s="53">
        <v>452016</v>
      </c>
      <c r="AA40" s="54">
        <f>Z40*1.16</f>
        <v>524338.55999999994</v>
      </c>
      <c r="AB40" s="40" t="s">
        <v>61</v>
      </c>
      <c r="AC40" s="40" t="s">
        <v>62</v>
      </c>
      <c r="AD40" s="40" t="s">
        <v>63</v>
      </c>
      <c r="AE40" s="40" t="s">
        <v>64</v>
      </c>
      <c r="AF40" s="40" t="s">
        <v>114</v>
      </c>
      <c r="AG40" s="40" t="s">
        <v>65</v>
      </c>
      <c r="AH40" s="47">
        <v>44984</v>
      </c>
      <c r="AI40" s="47">
        <v>44991</v>
      </c>
      <c r="AJ40" s="48" t="s">
        <v>58</v>
      </c>
      <c r="AK40" s="41" t="s">
        <v>66</v>
      </c>
      <c r="AL40" s="41" t="s">
        <v>67</v>
      </c>
      <c r="AM40" s="41" t="s">
        <v>66</v>
      </c>
      <c r="AN40" s="41" t="s">
        <v>66</v>
      </c>
      <c r="AO40" s="41" t="s">
        <v>66</v>
      </c>
      <c r="AP40" s="41" t="s">
        <v>66</v>
      </c>
      <c r="AQ40" s="44" t="s">
        <v>68</v>
      </c>
      <c r="AR40" s="41" t="s">
        <v>68</v>
      </c>
      <c r="AS40" s="44" t="s">
        <v>68</v>
      </c>
      <c r="AT40" s="44" t="s">
        <v>68</v>
      </c>
      <c r="AU40" s="44" t="s">
        <v>68</v>
      </c>
      <c r="AV40" s="81" t="s">
        <v>68</v>
      </c>
      <c r="AW40" s="44" t="s">
        <v>68</v>
      </c>
      <c r="AX40" s="84" t="s">
        <v>68</v>
      </c>
      <c r="AY40" s="84" t="s">
        <v>68</v>
      </c>
    </row>
    <row r="41" spans="1:51">
      <c r="A41" s="60"/>
      <c r="B41" s="57"/>
      <c r="C41" s="60"/>
      <c r="D41" s="57"/>
      <c r="E41" s="56"/>
      <c r="F41" s="57"/>
      <c r="G41" s="55"/>
      <c r="H41" s="40"/>
      <c r="I41" s="40"/>
      <c r="J41" s="40"/>
      <c r="K41" s="40"/>
      <c r="L41" s="40"/>
      <c r="M41" s="40"/>
      <c r="N41" s="9" t="s">
        <v>126</v>
      </c>
      <c r="O41" s="9" t="s">
        <v>127</v>
      </c>
      <c r="P41" s="9" t="s">
        <v>128</v>
      </c>
      <c r="Q41" s="9"/>
      <c r="R41" s="10">
        <v>537115.96</v>
      </c>
      <c r="S41" s="9" t="s">
        <v>69</v>
      </c>
      <c r="T41" s="9" t="s">
        <v>70</v>
      </c>
      <c r="U41" s="9" t="s">
        <v>71</v>
      </c>
      <c r="V41" s="55"/>
      <c r="W41" s="51"/>
      <c r="X41" s="51"/>
      <c r="Y41" s="52"/>
      <c r="Z41" s="53"/>
      <c r="AA41" s="54"/>
      <c r="AB41" s="40"/>
      <c r="AC41" s="40"/>
      <c r="AD41" s="40"/>
      <c r="AE41" s="40"/>
      <c r="AF41" s="40"/>
      <c r="AG41" s="40"/>
      <c r="AH41" s="47"/>
      <c r="AI41" s="47"/>
      <c r="AJ41" s="49"/>
      <c r="AK41" s="42"/>
      <c r="AL41" s="42"/>
      <c r="AM41" s="42"/>
      <c r="AN41" s="42"/>
      <c r="AO41" s="42"/>
      <c r="AP41" s="42"/>
      <c r="AQ41" s="45"/>
      <c r="AR41" s="42"/>
      <c r="AS41" s="45"/>
      <c r="AT41" s="45"/>
      <c r="AU41" s="45"/>
      <c r="AV41" s="82"/>
      <c r="AW41" s="45"/>
      <c r="AX41" s="85"/>
      <c r="AY41" s="85"/>
    </row>
    <row r="42" spans="1:51">
      <c r="A42" s="61"/>
      <c r="B42" s="57"/>
      <c r="C42" s="61"/>
      <c r="D42" s="57"/>
      <c r="E42" s="56"/>
      <c r="F42" s="57"/>
      <c r="G42" s="55"/>
      <c r="H42" s="40"/>
      <c r="I42" s="40"/>
      <c r="J42" s="40"/>
      <c r="K42" s="40"/>
      <c r="L42" s="40"/>
      <c r="M42" s="40"/>
      <c r="N42" s="9"/>
      <c r="O42" s="9"/>
      <c r="P42" s="9"/>
      <c r="Q42" s="9" t="s">
        <v>92</v>
      </c>
      <c r="R42" s="10">
        <v>534775.66</v>
      </c>
      <c r="S42" s="9"/>
      <c r="T42" s="9" t="s">
        <v>70</v>
      </c>
      <c r="U42" s="9" t="s">
        <v>71</v>
      </c>
      <c r="V42" s="55"/>
      <c r="W42" s="51"/>
      <c r="X42" s="51"/>
      <c r="Y42" s="52"/>
      <c r="Z42" s="53"/>
      <c r="AA42" s="54"/>
      <c r="AB42" s="40"/>
      <c r="AC42" s="40"/>
      <c r="AD42" s="40"/>
      <c r="AE42" s="40"/>
      <c r="AF42" s="40"/>
      <c r="AG42" s="40"/>
      <c r="AH42" s="47"/>
      <c r="AI42" s="47"/>
      <c r="AJ42" s="50"/>
      <c r="AK42" s="43"/>
      <c r="AL42" s="43"/>
      <c r="AM42" s="43"/>
      <c r="AN42" s="43"/>
      <c r="AO42" s="43"/>
      <c r="AP42" s="43"/>
      <c r="AQ42" s="46"/>
      <c r="AR42" s="43"/>
      <c r="AS42" s="46"/>
      <c r="AT42" s="46"/>
      <c r="AU42" s="46"/>
      <c r="AV42" s="83"/>
      <c r="AW42" s="46"/>
      <c r="AX42" s="86"/>
      <c r="AY42" s="86"/>
    </row>
    <row r="43" spans="1:51" ht="27" customHeight="1">
      <c r="A43" s="59" t="s">
        <v>54</v>
      </c>
      <c r="B43" s="57" t="s">
        <v>55</v>
      </c>
      <c r="C43" s="59">
        <v>2023</v>
      </c>
      <c r="D43" s="57" t="s">
        <v>94</v>
      </c>
      <c r="E43" s="56" t="s">
        <v>104</v>
      </c>
      <c r="F43" s="57" t="s">
        <v>57</v>
      </c>
      <c r="G43" s="55" t="s">
        <v>58</v>
      </c>
      <c r="H43" s="40">
        <v>21201</v>
      </c>
      <c r="I43" s="40" t="s">
        <v>59</v>
      </c>
      <c r="J43" s="40" t="s">
        <v>59</v>
      </c>
      <c r="K43" s="40" t="s">
        <v>115</v>
      </c>
      <c r="L43" s="40" t="s">
        <v>112</v>
      </c>
      <c r="M43" s="40" t="str">
        <f>L43</f>
        <v>SECRETARIA DE GOBIERNO</v>
      </c>
      <c r="N43" s="9" t="s">
        <v>120</v>
      </c>
      <c r="O43" s="9" t="s">
        <v>121</v>
      </c>
      <c r="P43" s="9" t="s">
        <v>122</v>
      </c>
      <c r="Q43" s="9"/>
      <c r="R43" s="14">
        <v>60795.6</v>
      </c>
      <c r="S43" s="9" t="s">
        <v>120</v>
      </c>
      <c r="T43" s="9" t="s">
        <v>121</v>
      </c>
      <c r="U43" s="9" t="s">
        <v>122</v>
      </c>
      <c r="V43" s="55"/>
      <c r="W43" s="51" t="s">
        <v>60</v>
      </c>
      <c r="X43" s="51" t="s">
        <v>142</v>
      </c>
      <c r="Y43" s="52">
        <v>44984</v>
      </c>
      <c r="Z43" s="53">
        <v>26205</v>
      </c>
      <c r="AA43" s="54">
        <f>Z43*1.16</f>
        <v>30397.8</v>
      </c>
      <c r="AB43" s="40" t="s">
        <v>61</v>
      </c>
      <c r="AC43" s="40" t="s">
        <v>62</v>
      </c>
      <c r="AD43" s="40" t="s">
        <v>63</v>
      </c>
      <c r="AE43" s="40" t="s">
        <v>64</v>
      </c>
      <c r="AF43" s="40" t="s">
        <v>115</v>
      </c>
      <c r="AG43" s="40" t="s">
        <v>65</v>
      </c>
      <c r="AH43" s="47">
        <v>44984</v>
      </c>
      <c r="AI43" s="47">
        <v>44988</v>
      </c>
      <c r="AJ43" s="48" t="s">
        <v>58</v>
      </c>
      <c r="AK43" s="41" t="s">
        <v>66</v>
      </c>
      <c r="AL43" s="41" t="s">
        <v>67</v>
      </c>
      <c r="AM43" s="41" t="s">
        <v>66</v>
      </c>
      <c r="AN43" s="41" t="s">
        <v>66</v>
      </c>
      <c r="AO43" s="41" t="s">
        <v>66</v>
      </c>
      <c r="AP43" s="41" t="s">
        <v>66</v>
      </c>
      <c r="AQ43" s="44" t="s">
        <v>68</v>
      </c>
      <c r="AR43" s="41" t="s">
        <v>68</v>
      </c>
      <c r="AS43" s="44" t="s">
        <v>68</v>
      </c>
      <c r="AT43" s="44" t="s">
        <v>68</v>
      </c>
      <c r="AU43" s="44" t="s">
        <v>68</v>
      </c>
      <c r="AV43" s="81" t="s">
        <v>68</v>
      </c>
      <c r="AW43" s="44" t="s">
        <v>68</v>
      </c>
      <c r="AX43" s="84" t="s">
        <v>68</v>
      </c>
      <c r="AY43" s="84" t="s">
        <v>68</v>
      </c>
    </row>
    <row r="44" spans="1:51">
      <c r="A44" s="60"/>
      <c r="B44" s="57"/>
      <c r="C44" s="60"/>
      <c r="D44" s="57"/>
      <c r="E44" s="56"/>
      <c r="F44" s="57"/>
      <c r="G44" s="55"/>
      <c r="H44" s="40"/>
      <c r="I44" s="40"/>
      <c r="J44" s="40"/>
      <c r="K44" s="40"/>
      <c r="L44" s="40"/>
      <c r="M44" s="40"/>
      <c r="N44" s="9"/>
      <c r="O44" s="9"/>
      <c r="P44" s="9"/>
      <c r="Q44" s="9"/>
      <c r="R44" s="10"/>
      <c r="S44" s="9" t="s">
        <v>69</v>
      </c>
      <c r="T44" s="9" t="s">
        <v>70</v>
      </c>
      <c r="U44" s="9" t="s">
        <v>71</v>
      </c>
      <c r="V44" s="55"/>
      <c r="W44" s="51"/>
      <c r="X44" s="51"/>
      <c r="Y44" s="52"/>
      <c r="Z44" s="53"/>
      <c r="AA44" s="54"/>
      <c r="AB44" s="40"/>
      <c r="AC44" s="40"/>
      <c r="AD44" s="40"/>
      <c r="AE44" s="40"/>
      <c r="AF44" s="40"/>
      <c r="AG44" s="40"/>
      <c r="AH44" s="47"/>
      <c r="AI44" s="47"/>
      <c r="AJ44" s="49"/>
      <c r="AK44" s="42"/>
      <c r="AL44" s="42"/>
      <c r="AM44" s="42"/>
      <c r="AN44" s="42"/>
      <c r="AO44" s="42"/>
      <c r="AP44" s="42"/>
      <c r="AQ44" s="45"/>
      <c r="AR44" s="42"/>
      <c r="AS44" s="45"/>
      <c r="AT44" s="45"/>
      <c r="AU44" s="45"/>
      <c r="AV44" s="82"/>
      <c r="AW44" s="45"/>
      <c r="AX44" s="85"/>
      <c r="AY44" s="85"/>
    </row>
    <row r="45" spans="1:51">
      <c r="A45" s="61"/>
      <c r="B45" s="57"/>
      <c r="C45" s="61"/>
      <c r="D45" s="57"/>
      <c r="E45" s="56"/>
      <c r="F45" s="57"/>
      <c r="G45" s="55"/>
      <c r="H45" s="40"/>
      <c r="I45" s="40"/>
      <c r="J45" s="40"/>
      <c r="K45" s="40"/>
      <c r="L45" s="40"/>
      <c r="M45" s="40"/>
      <c r="N45" s="9"/>
      <c r="O45" s="9"/>
      <c r="P45" s="9"/>
      <c r="Q45" s="9"/>
      <c r="R45" s="10"/>
      <c r="S45" s="9"/>
      <c r="T45" s="9" t="s">
        <v>70</v>
      </c>
      <c r="U45" s="9" t="s">
        <v>71</v>
      </c>
      <c r="V45" s="55"/>
      <c r="W45" s="51"/>
      <c r="X45" s="51"/>
      <c r="Y45" s="52"/>
      <c r="Z45" s="53"/>
      <c r="AA45" s="54"/>
      <c r="AB45" s="40"/>
      <c r="AC45" s="40"/>
      <c r="AD45" s="40"/>
      <c r="AE45" s="40"/>
      <c r="AF45" s="40"/>
      <c r="AG45" s="40"/>
      <c r="AH45" s="47"/>
      <c r="AI45" s="47"/>
      <c r="AJ45" s="50"/>
      <c r="AK45" s="43"/>
      <c r="AL45" s="43"/>
      <c r="AM45" s="43"/>
      <c r="AN45" s="43"/>
      <c r="AO45" s="43"/>
      <c r="AP45" s="43"/>
      <c r="AQ45" s="46"/>
      <c r="AR45" s="43"/>
      <c r="AS45" s="46"/>
      <c r="AT45" s="46"/>
      <c r="AU45" s="46"/>
      <c r="AV45" s="83"/>
      <c r="AW45" s="46"/>
      <c r="AX45" s="86"/>
      <c r="AY45" s="86"/>
    </row>
    <row r="46" spans="1:51" ht="15" customHeight="1">
      <c r="A46" s="59" t="s">
        <v>54</v>
      </c>
      <c r="B46" s="57" t="s">
        <v>55</v>
      </c>
      <c r="C46" s="59">
        <v>2023</v>
      </c>
      <c r="D46" s="57" t="s">
        <v>94</v>
      </c>
      <c r="E46" s="56" t="s">
        <v>98</v>
      </c>
      <c r="F46" s="57" t="s">
        <v>57</v>
      </c>
      <c r="G46" s="55" t="s">
        <v>58</v>
      </c>
      <c r="H46" s="40">
        <v>41103</v>
      </c>
      <c r="I46" s="40" t="s">
        <v>59</v>
      </c>
      <c r="J46" s="40" t="s">
        <v>59</v>
      </c>
      <c r="K46" s="40" t="s">
        <v>116</v>
      </c>
      <c r="L46" s="40" t="s">
        <v>117</v>
      </c>
      <c r="M46" s="40" t="str">
        <f>L46</f>
        <v>DIRECCION GENERAL DE ADMINISTRACION DE PERSONAL</v>
      </c>
      <c r="N46" s="9"/>
      <c r="O46" s="9"/>
      <c r="P46" s="9"/>
      <c r="Q46" s="9" t="s">
        <v>132</v>
      </c>
      <c r="R46" s="14">
        <v>246448.96</v>
      </c>
      <c r="S46" s="9"/>
      <c r="T46" s="9"/>
      <c r="U46" s="9"/>
      <c r="V46" s="55" t="s">
        <v>132</v>
      </c>
      <c r="W46" s="51" t="s">
        <v>78</v>
      </c>
      <c r="X46" s="51" t="s">
        <v>143</v>
      </c>
      <c r="Y46" s="52">
        <v>44971</v>
      </c>
      <c r="Z46" s="53">
        <v>212456</v>
      </c>
      <c r="AA46" s="54">
        <f>Z46*1.16</f>
        <v>246448.96</v>
      </c>
      <c r="AB46" s="40" t="s">
        <v>61</v>
      </c>
      <c r="AC46" s="40" t="s">
        <v>62</v>
      </c>
      <c r="AD46" s="40" t="s">
        <v>63</v>
      </c>
      <c r="AE46" s="40" t="s">
        <v>64</v>
      </c>
      <c r="AF46" s="40" t="s">
        <v>116</v>
      </c>
      <c r="AG46" s="40" t="s">
        <v>65</v>
      </c>
      <c r="AH46" s="47">
        <v>44971</v>
      </c>
      <c r="AI46" s="47">
        <v>44991</v>
      </c>
      <c r="AJ46" s="48" t="s">
        <v>58</v>
      </c>
      <c r="AK46" s="41" t="s">
        <v>66</v>
      </c>
      <c r="AL46" s="41" t="s">
        <v>67</v>
      </c>
      <c r="AM46" s="41" t="s">
        <v>66</v>
      </c>
      <c r="AN46" s="41" t="s">
        <v>66</v>
      </c>
      <c r="AO46" s="41" t="s">
        <v>66</v>
      </c>
      <c r="AP46" s="41" t="s">
        <v>66</v>
      </c>
      <c r="AQ46" s="44" t="s">
        <v>68</v>
      </c>
      <c r="AR46" s="41" t="s">
        <v>68</v>
      </c>
      <c r="AS46" s="44" t="s">
        <v>68</v>
      </c>
      <c r="AT46" s="44" t="s">
        <v>68</v>
      </c>
      <c r="AU46" s="44" t="s">
        <v>68</v>
      </c>
      <c r="AV46" s="81" t="s">
        <v>68</v>
      </c>
      <c r="AW46" s="44" t="s">
        <v>68</v>
      </c>
      <c r="AX46" s="84" t="s">
        <v>68</v>
      </c>
      <c r="AY46" s="84" t="s">
        <v>68</v>
      </c>
    </row>
    <row r="47" spans="1:51">
      <c r="A47" s="60"/>
      <c r="B47" s="57"/>
      <c r="C47" s="60"/>
      <c r="D47" s="57"/>
      <c r="E47" s="56"/>
      <c r="F47" s="57"/>
      <c r="G47" s="55"/>
      <c r="H47" s="40"/>
      <c r="I47" s="40"/>
      <c r="J47" s="40"/>
      <c r="K47" s="40"/>
      <c r="L47" s="40"/>
      <c r="M47" s="40"/>
      <c r="N47" s="9"/>
      <c r="O47" s="9"/>
      <c r="P47" s="9"/>
      <c r="Q47" s="9" t="s">
        <v>133</v>
      </c>
      <c r="R47" s="10">
        <v>283550.39999999997</v>
      </c>
      <c r="S47" s="9" t="s">
        <v>69</v>
      </c>
      <c r="T47" s="9" t="s">
        <v>70</v>
      </c>
      <c r="U47" s="9" t="s">
        <v>71</v>
      </c>
      <c r="V47" s="55"/>
      <c r="W47" s="51"/>
      <c r="X47" s="51"/>
      <c r="Y47" s="52"/>
      <c r="Z47" s="53"/>
      <c r="AA47" s="54"/>
      <c r="AB47" s="40"/>
      <c r="AC47" s="40"/>
      <c r="AD47" s="40"/>
      <c r="AE47" s="40"/>
      <c r="AF47" s="40"/>
      <c r="AG47" s="40"/>
      <c r="AH47" s="47"/>
      <c r="AI47" s="47"/>
      <c r="AJ47" s="49"/>
      <c r="AK47" s="42"/>
      <c r="AL47" s="42"/>
      <c r="AM47" s="42"/>
      <c r="AN47" s="42"/>
      <c r="AO47" s="42"/>
      <c r="AP47" s="42"/>
      <c r="AQ47" s="45"/>
      <c r="AR47" s="42"/>
      <c r="AS47" s="45"/>
      <c r="AT47" s="45"/>
      <c r="AU47" s="45"/>
      <c r="AV47" s="82"/>
      <c r="AW47" s="45"/>
      <c r="AX47" s="85"/>
      <c r="AY47" s="85"/>
    </row>
    <row r="48" spans="1:51">
      <c r="A48" s="61"/>
      <c r="B48" s="57"/>
      <c r="C48" s="61"/>
      <c r="D48" s="57"/>
      <c r="E48" s="56"/>
      <c r="F48" s="57"/>
      <c r="G48" s="55"/>
      <c r="H48" s="40"/>
      <c r="I48" s="40"/>
      <c r="J48" s="40"/>
      <c r="K48" s="40"/>
      <c r="L48" s="40"/>
      <c r="M48" s="40"/>
      <c r="N48" s="9" t="s">
        <v>129</v>
      </c>
      <c r="O48" s="9" t="s">
        <v>134</v>
      </c>
      <c r="P48" s="9" t="s">
        <v>135</v>
      </c>
      <c r="Q48" s="9"/>
      <c r="R48" s="10">
        <v>297070.19999999995</v>
      </c>
      <c r="S48" s="9"/>
      <c r="T48" s="9" t="s">
        <v>70</v>
      </c>
      <c r="U48" s="9" t="s">
        <v>71</v>
      </c>
      <c r="V48" s="55"/>
      <c r="W48" s="51"/>
      <c r="X48" s="51"/>
      <c r="Y48" s="52"/>
      <c r="Z48" s="53"/>
      <c r="AA48" s="54"/>
      <c r="AB48" s="40"/>
      <c r="AC48" s="40"/>
      <c r="AD48" s="40"/>
      <c r="AE48" s="40"/>
      <c r="AF48" s="40"/>
      <c r="AG48" s="40"/>
      <c r="AH48" s="47"/>
      <c r="AI48" s="47"/>
      <c r="AJ48" s="50"/>
      <c r="AK48" s="43"/>
      <c r="AL48" s="43"/>
      <c r="AM48" s="43"/>
      <c r="AN48" s="43"/>
      <c r="AO48" s="43"/>
      <c r="AP48" s="43"/>
      <c r="AQ48" s="46"/>
      <c r="AR48" s="43"/>
      <c r="AS48" s="46"/>
      <c r="AT48" s="46"/>
      <c r="AU48" s="46"/>
      <c r="AV48" s="83"/>
      <c r="AW48" s="46"/>
      <c r="AX48" s="86"/>
      <c r="AY48" s="86"/>
    </row>
    <row r="49" spans="1:51" ht="15" customHeight="1">
      <c r="A49" s="59" t="s">
        <v>54</v>
      </c>
      <c r="B49" s="57" t="s">
        <v>55</v>
      </c>
      <c r="C49" s="59">
        <v>2023</v>
      </c>
      <c r="D49" s="57" t="s">
        <v>94</v>
      </c>
      <c r="E49" s="56" t="s">
        <v>99</v>
      </c>
      <c r="F49" s="57" t="s">
        <v>57</v>
      </c>
      <c r="G49" s="55" t="s">
        <v>58</v>
      </c>
      <c r="H49" s="40">
        <v>41103</v>
      </c>
      <c r="I49" s="40" t="s">
        <v>59</v>
      </c>
      <c r="J49" s="40" t="s">
        <v>59</v>
      </c>
      <c r="K49" s="40" t="s">
        <v>118</v>
      </c>
      <c r="L49" s="40" t="s">
        <v>117</v>
      </c>
      <c r="M49" s="40" t="str">
        <f>L49</f>
        <v>DIRECCION GENERAL DE ADMINISTRACION DE PERSONAL</v>
      </c>
      <c r="N49" s="9"/>
      <c r="O49" s="9"/>
      <c r="P49" s="9"/>
      <c r="Q49" s="9" t="s">
        <v>132</v>
      </c>
      <c r="R49" s="14">
        <v>81674.44</v>
      </c>
      <c r="S49" s="9"/>
      <c r="T49" s="9"/>
      <c r="U49" s="9"/>
      <c r="V49" s="55" t="s">
        <v>132</v>
      </c>
      <c r="W49" s="51" t="s">
        <v>60</v>
      </c>
      <c r="X49" s="51" t="s">
        <v>144</v>
      </c>
      <c r="Y49" s="52">
        <v>44971</v>
      </c>
      <c r="Z49" s="53">
        <v>70409</v>
      </c>
      <c r="AA49" s="54">
        <f>Z49*1.16</f>
        <v>81674.439999999988</v>
      </c>
      <c r="AB49" s="40" t="s">
        <v>61</v>
      </c>
      <c r="AC49" s="40" t="s">
        <v>62</v>
      </c>
      <c r="AD49" s="40" t="s">
        <v>63</v>
      </c>
      <c r="AE49" s="40" t="s">
        <v>64</v>
      </c>
      <c r="AF49" s="40" t="s">
        <v>118</v>
      </c>
      <c r="AG49" s="40" t="s">
        <v>65</v>
      </c>
      <c r="AH49" s="47">
        <v>44971</v>
      </c>
      <c r="AI49" s="47">
        <v>44991</v>
      </c>
      <c r="AJ49" s="48" t="s">
        <v>58</v>
      </c>
      <c r="AK49" s="41" t="s">
        <v>66</v>
      </c>
      <c r="AL49" s="41" t="s">
        <v>67</v>
      </c>
      <c r="AM49" s="41" t="s">
        <v>66</v>
      </c>
      <c r="AN49" s="41" t="s">
        <v>66</v>
      </c>
      <c r="AO49" s="41" t="s">
        <v>66</v>
      </c>
      <c r="AP49" s="41" t="s">
        <v>66</v>
      </c>
      <c r="AQ49" s="44" t="s">
        <v>68</v>
      </c>
      <c r="AR49" s="41" t="s">
        <v>68</v>
      </c>
      <c r="AS49" s="44" t="s">
        <v>68</v>
      </c>
      <c r="AT49" s="44" t="s">
        <v>68</v>
      </c>
      <c r="AU49" s="44" t="s">
        <v>68</v>
      </c>
      <c r="AV49" s="81" t="s">
        <v>68</v>
      </c>
      <c r="AW49" s="44" t="s">
        <v>68</v>
      </c>
      <c r="AX49" s="84" t="s">
        <v>68</v>
      </c>
      <c r="AY49" s="84" t="s">
        <v>68</v>
      </c>
    </row>
    <row r="50" spans="1:51">
      <c r="A50" s="60"/>
      <c r="B50" s="57"/>
      <c r="C50" s="60"/>
      <c r="D50" s="57"/>
      <c r="E50" s="56"/>
      <c r="F50" s="57"/>
      <c r="G50" s="55"/>
      <c r="H50" s="40"/>
      <c r="I50" s="40"/>
      <c r="J50" s="40"/>
      <c r="K50" s="40"/>
      <c r="L50" s="40"/>
      <c r="M50" s="40"/>
      <c r="N50" s="9"/>
      <c r="O50" s="9"/>
      <c r="P50" s="9"/>
      <c r="Q50" s="9" t="s">
        <v>133</v>
      </c>
      <c r="R50" s="10">
        <v>100780.8</v>
      </c>
      <c r="S50" s="9" t="s">
        <v>69</v>
      </c>
      <c r="T50" s="9" t="s">
        <v>70</v>
      </c>
      <c r="U50" s="9" t="s">
        <v>71</v>
      </c>
      <c r="V50" s="55"/>
      <c r="W50" s="51"/>
      <c r="X50" s="51"/>
      <c r="Y50" s="52"/>
      <c r="Z50" s="53"/>
      <c r="AA50" s="54"/>
      <c r="AB50" s="40"/>
      <c r="AC50" s="40"/>
      <c r="AD50" s="40"/>
      <c r="AE50" s="40"/>
      <c r="AF50" s="40"/>
      <c r="AG50" s="40"/>
      <c r="AH50" s="47"/>
      <c r="AI50" s="47"/>
      <c r="AJ50" s="49"/>
      <c r="AK50" s="42"/>
      <c r="AL50" s="42"/>
      <c r="AM50" s="42"/>
      <c r="AN50" s="42"/>
      <c r="AO50" s="42"/>
      <c r="AP50" s="42"/>
      <c r="AQ50" s="45"/>
      <c r="AR50" s="42"/>
      <c r="AS50" s="45"/>
      <c r="AT50" s="45"/>
      <c r="AU50" s="45"/>
      <c r="AV50" s="82"/>
      <c r="AW50" s="45"/>
      <c r="AX50" s="85"/>
      <c r="AY50" s="85"/>
    </row>
    <row r="51" spans="1:51">
      <c r="A51" s="61"/>
      <c r="B51" s="57"/>
      <c r="C51" s="61"/>
      <c r="D51" s="57"/>
      <c r="E51" s="56"/>
      <c r="F51" s="57"/>
      <c r="G51" s="55"/>
      <c r="H51" s="40"/>
      <c r="I51" s="40"/>
      <c r="J51" s="40"/>
      <c r="K51" s="40"/>
      <c r="L51" s="40"/>
      <c r="M51" s="40"/>
      <c r="N51" s="13" t="s">
        <v>129</v>
      </c>
      <c r="O51" s="13" t="s">
        <v>134</v>
      </c>
      <c r="P51" s="13" t="s">
        <v>135</v>
      </c>
      <c r="Q51" s="13"/>
      <c r="R51" s="12">
        <v>90282.8</v>
      </c>
      <c r="S51" s="13"/>
      <c r="T51" s="13" t="s">
        <v>70</v>
      </c>
      <c r="U51" s="13" t="s">
        <v>71</v>
      </c>
      <c r="V51" s="55"/>
      <c r="W51" s="51"/>
      <c r="X51" s="51"/>
      <c r="Y51" s="52"/>
      <c r="Z51" s="53"/>
      <c r="AA51" s="54"/>
      <c r="AB51" s="40"/>
      <c r="AC51" s="40"/>
      <c r="AD51" s="40"/>
      <c r="AE51" s="40"/>
      <c r="AF51" s="40"/>
      <c r="AG51" s="40"/>
      <c r="AH51" s="47"/>
      <c r="AI51" s="47"/>
      <c r="AJ51" s="50"/>
      <c r="AK51" s="43"/>
      <c r="AL51" s="43"/>
      <c r="AM51" s="43"/>
      <c r="AN51" s="43"/>
      <c r="AO51" s="43"/>
      <c r="AP51" s="43"/>
      <c r="AQ51" s="46"/>
      <c r="AR51" s="43"/>
      <c r="AS51" s="46"/>
      <c r="AT51" s="46"/>
      <c r="AU51" s="46"/>
      <c r="AV51" s="83"/>
      <c r="AW51" s="46"/>
      <c r="AX51" s="86"/>
      <c r="AY51" s="86"/>
    </row>
    <row r="52" spans="1:51" ht="15" customHeight="1">
      <c r="A52" s="57" t="s">
        <v>54</v>
      </c>
      <c r="B52" s="57" t="s">
        <v>55</v>
      </c>
      <c r="C52" s="57">
        <v>2023</v>
      </c>
      <c r="D52" s="57" t="s">
        <v>94</v>
      </c>
      <c r="E52" s="56" t="s">
        <v>100</v>
      </c>
      <c r="F52" s="57" t="s">
        <v>57</v>
      </c>
      <c r="G52" s="55" t="s">
        <v>58</v>
      </c>
      <c r="H52" s="40">
        <v>41103</v>
      </c>
      <c r="I52" s="40" t="s">
        <v>59</v>
      </c>
      <c r="J52" s="40" t="s">
        <v>59</v>
      </c>
      <c r="K52" s="40" t="s">
        <v>119</v>
      </c>
      <c r="L52" s="40" t="s">
        <v>117</v>
      </c>
      <c r="M52" s="40" t="str">
        <f>L52</f>
        <v>DIRECCION GENERAL DE ADMINISTRACION DE PERSONAL</v>
      </c>
      <c r="N52" s="9"/>
      <c r="O52" s="9"/>
      <c r="P52" s="9"/>
      <c r="Q52" s="9" t="s">
        <v>132</v>
      </c>
      <c r="R52" s="14">
        <v>116625.24</v>
      </c>
      <c r="S52" s="9"/>
      <c r="T52" s="9"/>
      <c r="U52" s="9"/>
      <c r="V52" s="55" t="s">
        <v>132</v>
      </c>
      <c r="W52" s="51" t="s">
        <v>60</v>
      </c>
      <c r="X52" s="51" t="s">
        <v>145</v>
      </c>
      <c r="Y52" s="52">
        <v>44971</v>
      </c>
      <c r="Z52" s="53">
        <v>100539</v>
      </c>
      <c r="AA52" s="54">
        <f>Z52*1.16</f>
        <v>116625.23999999999</v>
      </c>
      <c r="AB52" s="40" t="s">
        <v>61</v>
      </c>
      <c r="AC52" s="40" t="s">
        <v>62</v>
      </c>
      <c r="AD52" s="40" t="s">
        <v>63</v>
      </c>
      <c r="AE52" s="40" t="s">
        <v>64</v>
      </c>
      <c r="AF52" s="40" t="s">
        <v>119</v>
      </c>
      <c r="AG52" s="40" t="s">
        <v>65</v>
      </c>
      <c r="AH52" s="47">
        <v>44971</v>
      </c>
      <c r="AI52" s="47">
        <v>44991</v>
      </c>
      <c r="AJ52" s="66" t="s">
        <v>58</v>
      </c>
      <c r="AK52" s="64" t="s">
        <v>66</v>
      </c>
      <c r="AL52" s="64" t="s">
        <v>67</v>
      </c>
      <c r="AM52" s="64" t="s">
        <v>66</v>
      </c>
      <c r="AN52" s="64" t="s">
        <v>66</v>
      </c>
      <c r="AO52" s="64" t="s">
        <v>66</v>
      </c>
      <c r="AP52" s="64" t="s">
        <v>66</v>
      </c>
      <c r="AQ52" s="40" t="s">
        <v>68</v>
      </c>
      <c r="AR52" s="41" t="s">
        <v>68</v>
      </c>
      <c r="AS52" s="40" t="s">
        <v>68</v>
      </c>
      <c r="AT52" s="40" t="s">
        <v>68</v>
      </c>
      <c r="AU52" s="40" t="s">
        <v>68</v>
      </c>
      <c r="AV52" s="81" t="s">
        <v>68</v>
      </c>
      <c r="AW52" s="40" t="s">
        <v>68</v>
      </c>
      <c r="AX52" s="109" t="s">
        <v>68</v>
      </c>
      <c r="AY52" s="109" t="s">
        <v>68</v>
      </c>
    </row>
    <row r="53" spans="1:51">
      <c r="A53" s="57"/>
      <c r="B53" s="57"/>
      <c r="C53" s="57"/>
      <c r="D53" s="57"/>
      <c r="E53" s="56"/>
      <c r="F53" s="57"/>
      <c r="G53" s="55"/>
      <c r="H53" s="40"/>
      <c r="I53" s="40"/>
      <c r="J53" s="40"/>
      <c r="K53" s="40"/>
      <c r="L53" s="40"/>
      <c r="M53" s="40"/>
      <c r="N53" s="9"/>
      <c r="O53" s="9"/>
      <c r="P53" s="9"/>
      <c r="Q53" s="9" t="s">
        <v>133</v>
      </c>
      <c r="R53" s="10">
        <v>127298.4</v>
      </c>
      <c r="S53" s="9" t="s">
        <v>69</v>
      </c>
      <c r="T53" s="9" t="s">
        <v>70</v>
      </c>
      <c r="U53" s="9" t="s">
        <v>71</v>
      </c>
      <c r="V53" s="55"/>
      <c r="W53" s="51"/>
      <c r="X53" s="51"/>
      <c r="Y53" s="52"/>
      <c r="Z53" s="53"/>
      <c r="AA53" s="54"/>
      <c r="AB53" s="40"/>
      <c r="AC53" s="40"/>
      <c r="AD53" s="40"/>
      <c r="AE53" s="40"/>
      <c r="AF53" s="40"/>
      <c r="AG53" s="40"/>
      <c r="AH53" s="47"/>
      <c r="AI53" s="47"/>
      <c r="AJ53" s="66"/>
      <c r="AK53" s="64"/>
      <c r="AL53" s="64"/>
      <c r="AM53" s="64"/>
      <c r="AN53" s="64"/>
      <c r="AO53" s="64"/>
      <c r="AP53" s="64"/>
      <c r="AQ53" s="40"/>
      <c r="AR53" s="42"/>
      <c r="AS53" s="40"/>
      <c r="AT53" s="40"/>
      <c r="AU53" s="40"/>
      <c r="AV53" s="82"/>
      <c r="AW53" s="40"/>
      <c r="AX53" s="109"/>
      <c r="AY53" s="109"/>
    </row>
    <row r="54" spans="1:51">
      <c r="A54" s="57"/>
      <c r="B54" s="57"/>
      <c r="C54" s="57"/>
      <c r="D54" s="57"/>
      <c r="E54" s="56"/>
      <c r="F54" s="57"/>
      <c r="G54" s="55"/>
      <c r="H54" s="40"/>
      <c r="I54" s="40"/>
      <c r="J54" s="40"/>
      <c r="K54" s="40"/>
      <c r="L54" s="40"/>
      <c r="M54" s="40"/>
      <c r="N54" s="9" t="s">
        <v>129</v>
      </c>
      <c r="O54" s="9" t="s">
        <v>134</v>
      </c>
      <c r="P54" s="9" t="s">
        <v>135</v>
      </c>
      <c r="Q54" s="9"/>
      <c r="R54" s="10">
        <v>139582.79999999999</v>
      </c>
      <c r="S54" s="9"/>
      <c r="T54" s="9" t="s">
        <v>70</v>
      </c>
      <c r="U54" s="9" t="s">
        <v>71</v>
      </c>
      <c r="V54" s="55"/>
      <c r="W54" s="51"/>
      <c r="X54" s="51"/>
      <c r="Y54" s="52"/>
      <c r="Z54" s="53"/>
      <c r="AA54" s="54"/>
      <c r="AB54" s="40"/>
      <c r="AC54" s="40"/>
      <c r="AD54" s="40"/>
      <c r="AE54" s="40"/>
      <c r="AF54" s="40"/>
      <c r="AG54" s="40"/>
      <c r="AH54" s="47"/>
      <c r="AI54" s="47"/>
      <c r="AJ54" s="66"/>
      <c r="AK54" s="64"/>
      <c r="AL54" s="64"/>
      <c r="AM54" s="64"/>
      <c r="AN54" s="64"/>
      <c r="AO54" s="64"/>
      <c r="AP54" s="64"/>
      <c r="AQ54" s="40"/>
      <c r="AR54" s="43"/>
      <c r="AS54" s="40"/>
      <c r="AT54" s="40"/>
      <c r="AU54" s="40"/>
      <c r="AV54" s="83"/>
      <c r="AW54" s="40"/>
      <c r="AX54" s="109"/>
      <c r="AY54" s="109"/>
    </row>
    <row r="55" spans="1:51" ht="15" customHeight="1">
      <c r="A55" s="57" t="s">
        <v>54</v>
      </c>
      <c r="B55" s="57" t="s">
        <v>55</v>
      </c>
      <c r="C55" s="57">
        <v>2023</v>
      </c>
      <c r="D55" s="57" t="s">
        <v>94</v>
      </c>
      <c r="E55" s="56" t="s">
        <v>146</v>
      </c>
      <c r="F55" s="57" t="s">
        <v>57</v>
      </c>
      <c r="G55" s="55" t="s">
        <v>58</v>
      </c>
      <c r="H55" s="40">
        <v>41103</v>
      </c>
      <c r="I55" s="40" t="s">
        <v>59</v>
      </c>
      <c r="J55" s="40" t="s">
        <v>59</v>
      </c>
      <c r="K55" s="40" t="s">
        <v>147</v>
      </c>
      <c r="L55" s="40" t="s">
        <v>148</v>
      </c>
      <c r="M55" s="40" t="str">
        <f>L55</f>
        <v>DESPACHO DEL SECRETARIO DE EDUCACION</v>
      </c>
      <c r="N55" s="9"/>
      <c r="O55" s="9"/>
      <c r="P55" s="9"/>
      <c r="Q55" s="9" t="s">
        <v>149</v>
      </c>
      <c r="R55" s="14">
        <v>679238</v>
      </c>
      <c r="S55" s="9"/>
      <c r="T55" s="9"/>
      <c r="U55" s="9"/>
      <c r="V55" s="55" t="s">
        <v>149</v>
      </c>
      <c r="W55" s="51" t="s">
        <v>150</v>
      </c>
      <c r="X55" s="51" t="s">
        <v>151</v>
      </c>
      <c r="Y55" s="52">
        <v>44971</v>
      </c>
      <c r="Z55" s="53">
        <v>585550</v>
      </c>
      <c r="AA55" s="54">
        <f>Z55*1.16</f>
        <v>679238</v>
      </c>
      <c r="AB55" s="40" t="s">
        <v>61</v>
      </c>
      <c r="AC55" s="40" t="s">
        <v>62</v>
      </c>
      <c r="AD55" s="40" t="s">
        <v>63</v>
      </c>
      <c r="AE55" s="40" t="s">
        <v>64</v>
      </c>
      <c r="AF55" s="40" t="s">
        <v>147</v>
      </c>
      <c r="AG55" s="40" t="s">
        <v>65</v>
      </c>
      <c r="AH55" s="47">
        <v>44971</v>
      </c>
      <c r="AI55" s="110" t="s">
        <v>152</v>
      </c>
      <c r="AJ55" s="66" t="s">
        <v>58</v>
      </c>
      <c r="AK55" s="64" t="s">
        <v>66</v>
      </c>
      <c r="AL55" s="64" t="s">
        <v>67</v>
      </c>
      <c r="AM55" s="64" t="s">
        <v>66</v>
      </c>
      <c r="AN55" s="64" t="s">
        <v>66</v>
      </c>
      <c r="AO55" s="64" t="s">
        <v>66</v>
      </c>
      <c r="AP55" s="64" t="s">
        <v>66</v>
      </c>
      <c r="AQ55" s="40" t="s">
        <v>68</v>
      </c>
      <c r="AR55" s="41" t="s">
        <v>68</v>
      </c>
      <c r="AS55" s="40" t="s">
        <v>68</v>
      </c>
      <c r="AT55" s="40" t="s">
        <v>68</v>
      </c>
      <c r="AU55" s="40" t="s">
        <v>68</v>
      </c>
      <c r="AV55" s="81" t="s">
        <v>68</v>
      </c>
      <c r="AW55" s="40" t="s">
        <v>68</v>
      </c>
      <c r="AX55" s="109" t="s">
        <v>68</v>
      </c>
      <c r="AY55" s="109" t="s">
        <v>68</v>
      </c>
    </row>
    <row r="56" spans="1:51">
      <c r="A56" s="57"/>
      <c r="B56" s="57"/>
      <c r="C56" s="57"/>
      <c r="D56" s="57"/>
      <c r="E56" s="56"/>
      <c r="F56" s="57"/>
      <c r="G56" s="55"/>
      <c r="H56" s="40"/>
      <c r="I56" s="40"/>
      <c r="J56" s="40"/>
      <c r="K56" s="40"/>
      <c r="L56" s="40"/>
      <c r="M56" s="40"/>
      <c r="N56" s="9"/>
      <c r="O56" s="9"/>
      <c r="P56" s="9"/>
      <c r="Q56" s="9"/>
      <c r="R56" s="10"/>
      <c r="S56" s="9" t="s">
        <v>69</v>
      </c>
      <c r="T56" s="9" t="s">
        <v>70</v>
      </c>
      <c r="U56" s="9" t="s">
        <v>71</v>
      </c>
      <c r="V56" s="55"/>
      <c r="W56" s="51"/>
      <c r="X56" s="51"/>
      <c r="Y56" s="52"/>
      <c r="Z56" s="53"/>
      <c r="AA56" s="54"/>
      <c r="AB56" s="40"/>
      <c r="AC56" s="40"/>
      <c r="AD56" s="40"/>
      <c r="AE56" s="40"/>
      <c r="AF56" s="40"/>
      <c r="AG56" s="40"/>
      <c r="AH56" s="47"/>
      <c r="AI56" s="110"/>
      <c r="AJ56" s="66"/>
      <c r="AK56" s="64"/>
      <c r="AL56" s="64"/>
      <c r="AM56" s="64"/>
      <c r="AN56" s="64"/>
      <c r="AO56" s="64"/>
      <c r="AP56" s="64"/>
      <c r="AQ56" s="40"/>
      <c r="AR56" s="42"/>
      <c r="AS56" s="40"/>
      <c r="AT56" s="40"/>
      <c r="AU56" s="40"/>
      <c r="AV56" s="82"/>
      <c r="AW56" s="40"/>
      <c r="AX56" s="109"/>
      <c r="AY56" s="109"/>
    </row>
    <row r="57" spans="1:51">
      <c r="A57" s="57"/>
      <c r="B57" s="57"/>
      <c r="C57" s="57"/>
      <c r="D57" s="57"/>
      <c r="E57" s="56"/>
      <c r="F57" s="57"/>
      <c r="G57" s="55"/>
      <c r="H57" s="40"/>
      <c r="I57" s="40"/>
      <c r="J57" s="40"/>
      <c r="K57" s="40"/>
      <c r="L57" s="40"/>
      <c r="M57" s="40"/>
      <c r="N57" s="9"/>
      <c r="O57" s="9"/>
      <c r="P57" s="9"/>
      <c r="Q57" s="9"/>
      <c r="R57" s="10"/>
      <c r="S57" s="9"/>
      <c r="T57" s="9" t="s">
        <v>70</v>
      </c>
      <c r="U57" s="9" t="s">
        <v>71</v>
      </c>
      <c r="V57" s="55"/>
      <c r="W57" s="51"/>
      <c r="X57" s="51"/>
      <c r="Y57" s="52"/>
      <c r="Z57" s="53"/>
      <c r="AA57" s="54"/>
      <c r="AB57" s="40"/>
      <c r="AC57" s="40"/>
      <c r="AD57" s="40"/>
      <c r="AE57" s="40"/>
      <c r="AF57" s="40"/>
      <c r="AG57" s="40"/>
      <c r="AH57" s="47"/>
      <c r="AI57" s="110"/>
      <c r="AJ57" s="66"/>
      <c r="AK57" s="64"/>
      <c r="AL57" s="64"/>
      <c r="AM57" s="64"/>
      <c r="AN57" s="64"/>
      <c r="AO57" s="64"/>
      <c r="AP57" s="64"/>
      <c r="AQ57" s="40"/>
      <c r="AR57" s="43"/>
      <c r="AS57" s="40"/>
      <c r="AT57" s="40"/>
      <c r="AU57" s="40"/>
      <c r="AV57" s="83"/>
      <c r="AW57" s="40"/>
      <c r="AX57" s="109"/>
      <c r="AY57" s="109"/>
    </row>
    <row r="58" spans="1:51" ht="15" customHeight="1">
      <c r="A58" s="59" t="s">
        <v>54</v>
      </c>
      <c r="B58" s="57" t="s">
        <v>55</v>
      </c>
      <c r="C58" s="59">
        <v>2023</v>
      </c>
      <c r="D58" s="57" t="s">
        <v>153</v>
      </c>
      <c r="E58" s="56" t="s">
        <v>154</v>
      </c>
      <c r="F58" s="57" t="s">
        <v>57</v>
      </c>
      <c r="G58" s="55" t="s">
        <v>58</v>
      </c>
      <c r="H58" s="40">
        <v>29601</v>
      </c>
      <c r="I58" s="40" t="s">
        <v>59</v>
      </c>
      <c r="J58" s="40" t="s">
        <v>59</v>
      </c>
      <c r="K58" s="40" t="s">
        <v>166</v>
      </c>
      <c r="L58" s="40" t="s">
        <v>77</v>
      </c>
      <c r="M58" s="40" t="str">
        <f>L58</f>
        <v>DIRECCION GENERAL DE ADQUISICIONES</v>
      </c>
      <c r="N58" s="9" t="s">
        <v>90</v>
      </c>
      <c r="O58" s="9" t="s">
        <v>81</v>
      </c>
      <c r="P58" s="9" t="s">
        <v>82</v>
      </c>
      <c r="Q58" s="9"/>
      <c r="R58" s="14">
        <v>6148</v>
      </c>
      <c r="S58" s="9" t="s">
        <v>90</v>
      </c>
      <c r="T58" s="9" t="s">
        <v>81</v>
      </c>
      <c r="U58" s="9" t="s">
        <v>82</v>
      </c>
      <c r="V58" s="55"/>
      <c r="W58" s="51" t="s">
        <v>60</v>
      </c>
      <c r="X58" s="51" t="s">
        <v>184</v>
      </c>
      <c r="Y58" s="52">
        <v>44987</v>
      </c>
      <c r="Z58" s="53">
        <v>5300</v>
      </c>
      <c r="AA58" s="54">
        <f>Z58*1.16</f>
        <v>6148</v>
      </c>
      <c r="AB58" s="40" t="s">
        <v>61</v>
      </c>
      <c r="AC58" s="40" t="s">
        <v>62</v>
      </c>
      <c r="AD58" s="40" t="s">
        <v>63</v>
      </c>
      <c r="AE58" s="40" t="s">
        <v>64</v>
      </c>
      <c r="AF58" s="40" t="s">
        <v>166</v>
      </c>
      <c r="AG58" s="40" t="s">
        <v>65</v>
      </c>
      <c r="AH58" s="47">
        <v>44987</v>
      </c>
      <c r="AI58" s="47">
        <v>44991</v>
      </c>
      <c r="AJ58" s="48" t="s">
        <v>58</v>
      </c>
      <c r="AK58" s="41" t="s">
        <v>66</v>
      </c>
      <c r="AL58" s="41" t="s">
        <v>67</v>
      </c>
      <c r="AM58" s="41" t="s">
        <v>66</v>
      </c>
      <c r="AN58" s="41" t="s">
        <v>66</v>
      </c>
      <c r="AO58" s="41" t="s">
        <v>66</v>
      </c>
      <c r="AP58" s="41" t="s">
        <v>66</v>
      </c>
      <c r="AQ58" s="44" t="s">
        <v>68</v>
      </c>
      <c r="AR58" s="41" t="s">
        <v>68</v>
      </c>
      <c r="AS58" s="44" t="s">
        <v>68</v>
      </c>
      <c r="AT58" s="44" t="s">
        <v>68</v>
      </c>
      <c r="AU58" s="44" t="s">
        <v>68</v>
      </c>
      <c r="AV58" s="81" t="s">
        <v>68</v>
      </c>
      <c r="AW58" s="44" t="s">
        <v>68</v>
      </c>
      <c r="AX58" s="84" t="s">
        <v>68</v>
      </c>
      <c r="AY58" s="84" t="s">
        <v>68</v>
      </c>
    </row>
    <row r="59" spans="1:51">
      <c r="A59" s="60"/>
      <c r="B59" s="57"/>
      <c r="C59" s="60"/>
      <c r="D59" s="57"/>
      <c r="E59" s="56"/>
      <c r="F59" s="57"/>
      <c r="G59" s="55"/>
      <c r="H59" s="40"/>
      <c r="I59" s="40"/>
      <c r="J59" s="40"/>
      <c r="K59" s="40"/>
      <c r="L59" s="40"/>
      <c r="M59" s="40"/>
      <c r="N59" s="9"/>
      <c r="O59" s="9"/>
      <c r="P59" s="9"/>
      <c r="Q59" s="9"/>
      <c r="R59" s="10"/>
      <c r="S59" s="9" t="s">
        <v>69</v>
      </c>
      <c r="T59" s="9" t="s">
        <v>70</v>
      </c>
      <c r="U59" s="9" t="s">
        <v>71</v>
      </c>
      <c r="V59" s="55"/>
      <c r="W59" s="51"/>
      <c r="X59" s="51"/>
      <c r="Y59" s="52"/>
      <c r="Z59" s="53"/>
      <c r="AA59" s="54"/>
      <c r="AB59" s="40"/>
      <c r="AC59" s="40"/>
      <c r="AD59" s="40"/>
      <c r="AE59" s="40"/>
      <c r="AF59" s="40"/>
      <c r="AG59" s="40"/>
      <c r="AH59" s="47"/>
      <c r="AI59" s="47"/>
      <c r="AJ59" s="49"/>
      <c r="AK59" s="42"/>
      <c r="AL59" s="42"/>
      <c r="AM59" s="42"/>
      <c r="AN59" s="42"/>
      <c r="AO59" s="42"/>
      <c r="AP59" s="42"/>
      <c r="AQ59" s="45"/>
      <c r="AR59" s="42"/>
      <c r="AS59" s="45"/>
      <c r="AT59" s="45"/>
      <c r="AU59" s="45"/>
      <c r="AV59" s="82"/>
      <c r="AW59" s="45"/>
      <c r="AX59" s="85"/>
      <c r="AY59" s="85"/>
    </row>
    <row r="60" spans="1:51">
      <c r="A60" s="61"/>
      <c r="B60" s="57"/>
      <c r="C60" s="61"/>
      <c r="D60" s="57"/>
      <c r="E60" s="56"/>
      <c r="F60" s="57"/>
      <c r="G60" s="55"/>
      <c r="H60" s="40"/>
      <c r="I60" s="40"/>
      <c r="J60" s="40"/>
      <c r="K60" s="40"/>
      <c r="L60" s="40"/>
      <c r="M60" s="40"/>
      <c r="N60" s="9"/>
      <c r="O60" s="9"/>
      <c r="P60" s="9"/>
      <c r="Q60" s="9"/>
      <c r="R60" s="10"/>
      <c r="S60" s="9"/>
      <c r="T60" s="9" t="s">
        <v>70</v>
      </c>
      <c r="U60" s="9" t="s">
        <v>71</v>
      </c>
      <c r="V60" s="55"/>
      <c r="W60" s="51"/>
      <c r="X60" s="51"/>
      <c r="Y60" s="52"/>
      <c r="Z60" s="53"/>
      <c r="AA60" s="54"/>
      <c r="AB60" s="40"/>
      <c r="AC60" s="40"/>
      <c r="AD60" s="40"/>
      <c r="AE60" s="40"/>
      <c r="AF60" s="40"/>
      <c r="AG60" s="40"/>
      <c r="AH60" s="47"/>
      <c r="AI60" s="47"/>
      <c r="AJ60" s="50"/>
      <c r="AK60" s="43"/>
      <c r="AL60" s="43"/>
      <c r="AM60" s="43"/>
      <c r="AN60" s="43"/>
      <c r="AO60" s="43"/>
      <c r="AP60" s="43"/>
      <c r="AQ60" s="46"/>
      <c r="AR60" s="43"/>
      <c r="AS60" s="46"/>
      <c r="AT60" s="46"/>
      <c r="AU60" s="46"/>
      <c r="AV60" s="83"/>
      <c r="AW60" s="46"/>
      <c r="AX60" s="86"/>
      <c r="AY60" s="86"/>
    </row>
    <row r="61" spans="1:51" ht="15" customHeight="1">
      <c r="A61" s="59" t="s">
        <v>54</v>
      </c>
      <c r="B61" s="57" t="s">
        <v>55</v>
      </c>
      <c r="C61" s="59">
        <v>2023</v>
      </c>
      <c r="D61" s="57" t="s">
        <v>153</v>
      </c>
      <c r="E61" s="56" t="s">
        <v>155</v>
      </c>
      <c r="F61" s="57" t="s">
        <v>57</v>
      </c>
      <c r="G61" s="55" t="s">
        <v>58</v>
      </c>
      <c r="H61" s="40">
        <v>22104</v>
      </c>
      <c r="I61" s="40" t="s">
        <v>59</v>
      </c>
      <c r="J61" s="40" t="s">
        <v>59</v>
      </c>
      <c r="K61" s="40" t="s">
        <v>167</v>
      </c>
      <c r="L61" s="40" t="s">
        <v>77</v>
      </c>
      <c r="M61" s="40" t="str">
        <f>L61</f>
        <v>DIRECCION GENERAL DE ADQUISICIONES</v>
      </c>
      <c r="N61" s="9" t="s">
        <v>181</v>
      </c>
      <c r="O61" s="9" t="s">
        <v>121</v>
      </c>
      <c r="P61" s="9" t="s">
        <v>134</v>
      </c>
      <c r="Q61" s="9"/>
      <c r="R61" s="14">
        <v>4531.7299999999996</v>
      </c>
      <c r="S61" s="9" t="s">
        <v>181</v>
      </c>
      <c r="T61" s="9" t="s">
        <v>121</v>
      </c>
      <c r="U61" s="9" t="s">
        <v>134</v>
      </c>
      <c r="V61" s="55"/>
      <c r="W61" s="51" t="s">
        <v>60</v>
      </c>
      <c r="X61" s="51" t="s">
        <v>185</v>
      </c>
      <c r="Y61" s="52">
        <v>45001</v>
      </c>
      <c r="Z61" s="53">
        <v>4075.15</v>
      </c>
      <c r="AA61" s="54">
        <v>4531.7299999999996</v>
      </c>
      <c r="AB61" s="40" t="s">
        <v>61</v>
      </c>
      <c r="AC61" s="40" t="s">
        <v>62</v>
      </c>
      <c r="AD61" s="40" t="s">
        <v>63</v>
      </c>
      <c r="AE61" s="40" t="s">
        <v>64</v>
      </c>
      <c r="AF61" s="40" t="s">
        <v>167</v>
      </c>
      <c r="AG61" s="40" t="s">
        <v>65</v>
      </c>
      <c r="AH61" s="47">
        <v>45001</v>
      </c>
      <c r="AI61" s="47">
        <v>45001</v>
      </c>
      <c r="AJ61" s="48" t="s">
        <v>58</v>
      </c>
      <c r="AK61" s="41" t="s">
        <v>66</v>
      </c>
      <c r="AL61" s="41" t="s">
        <v>67</v>
      </c>
      <c r="AM61" s="41" t="s">
        <v>66</v>
      </c>
      <c r="AN61" s="41" t="s">
        <v>66</v>
      </c>
      <c r="AO61" s="41" t="s">
        <v>66</v>
      </c>
      <c r="AP61" s="41" t="s">
        <v>66</v>
      </c>
      <c r="AQ61" s="44" t="s">
        <v>68</v>
      </c>
      <c r="AR61" s="41" t="s">
        <v>68</v>
      </c>
      <c r="AS61" s="44" t="s">
        <v>68</v>
      </c>
      <c r="AT61" s="44" t="s">
        <v>68</v>
      </c>
      <c r="AU61" s="44" t="s">
        <v>68</v>
      </c>
      <c r="AV61" s="81" t="s">
        <v>68</v>
      </c>
      <c r="AW61" s="44" t="s">
        <v>68</v>
      </c>
      <c r="AX61" s="84" t="s">
        <v>68</v>
      </c>
      <c r="AY61" s="84" t="s">
        <v>68</v>
      </c>
    </row>
    <row r="62" spans="1:51">
      <c r="A62" s="60"/>
      <c r="B62" s="57"/>
      <c r="C62" s="60"/>
      <c r="D62" s="57"/>
      <c r="E62" s="56"/>
      <c r="F62" s="57"/>
      <c r="G62" s="55"/>
      <c r="H62" s="40"/>
      <c r="I62" s="40"/>
      <c r="J62" s="40"/>
      <c r="K62" s="40"/>
      <c r="L62" s="40"/>
      <c r="M62" s="40"/>
      <c r="N62" s="9"/>
      <c r="O62" s="9"/>
      <c r="P62" s="9"/>
      <c r="Q62" s="9"/>
      <c r="R62" s="10"/>
      <c r="S62" s="9" t="s">
        <v>69</v>
      </c>
      <c r="T62" s="9" t="s">
        <v>70</v>
      </c>
      <c r="U62" s="9" t="s">
        <v>71</v>
      </c>
      <c r="V62" s="55"/>
      <c r="W62" s="51"/>
      <c r="X62" s="51"/>
      <c r="Y62" s="52"/>
      <c r="Z62" s="53"/>
      <c r="AA62" s="54"/>
      <c r="AB62" s="40"/>
      <c r="AC62" s="40"/>
      <c r="AD62" s="40"/>
      <c r="AE62" s="40"/>
      <c r="AF62" s="40"/>
      <c r="AG62" s="40"/>
      <c r="AH62" s="47"/>
      <c r="AI62" s="47"/>
      <c r="AJ62" s="49"/>
      <c r="AK62" s="42"/>
      <c r="AL62" s="42"/>
      <c r="AM62" s="42"/>
      <c r="AN62" s="42"/>
      <c r="AO62" s="42"/>
      <c r="AP62" s="42"/>
      <c r="AQ62" s="45"/>
      <c r="AR62" s="42"/>
      <c r="AS62" s="45"/>
      <c r="AT62" s="45"/>
      <c r="AU62" s="45"/>
      <c r="AV62" s="82"/>
      <c r="AW62" s="45"/>
      <c r="AX62" s="85"/>
      <c r="AY62" s="85"/>
    </row>
    <row r="63" spans="1:51">
      <c r="A63" s="61"/>
      <c r="B63" s="57"/>
      <c r="C63" s="61"/>
      <c r="D63" s="57"/>
      <c r="E63" s="56"/>
      <c r="F63" s="57"/>
      <c r="G63" s="55"/>
      <c r="H63" s="40"/>
      <c r="I63" s="40"/>
      <c r="J63" s="40"/>
      <c r="K63" s="40"/>
      <c r="L63" s="40"/>
      <c r="M63" s="40"/>
      <c r="N63" s="9"/>
      <c r="O63" s="9"/>
      <c r="P63" s="9"/>
      <c r="Q63" s="9"/>
      <c r="R63" s="10"/>
      <c r="S63" s="9"/>
      <c r="T63" s="9" t="s">
        <v>70</v>
      </c>
      <c r="U63" s="9" t="s">
        <v>71</v>
      </c>
      <c r="V63" s="55"/>
      <c r="W63" s="51"/>
      <c r="X63" s="51"/>
      <c r="Y63" s="52"/>
      <c r="Z63" s="53"/>
      <c r="AA63" s="54"/>
      <c r="AB63" s="40"/>
      <c r="AC63" s="40"/>
      <c r="AD63" s="40"/>
      <c r="AE63" s="40"/>
      <c r="AF63" s="40"/>
      <c r="AG63" s="40"/>
      <c r="AH63" s="47"/>
      <c r="AI63" s="47"/>
      <c r="AJ63" s="50"/>
      <c r="AK63" s="43"/>
      <c r="AL63" s="43"/>
      <c r="AM63" s="43"/>
      <c r="AN63" s="43"/>
      <c r="AO63" s="43"/>
      <c r="AP63" s="43"/>
      <c r="AQ63" s="46"/>
      <c r="AR63" s="43"/>
      <c r="AS63" s="46"/>
      <c r="AT63" s="46"/>
      <c r="AU63" s="46"/>
      <c r="AV63" s="83"/>
      <c r="AW63" s="46"/>
      <c r="AX63" s="86"/>
      <c r="AY63" s="86"/>
    </row>
    <row r="64" spans="1:51" ht="15" customHeight="1">
      <c r="A64" s="59" t="s">
        <v>54</v>
      </c>
      <c r="B64" s="57" t="s">
        <v>55</v>
      </c>
      <c r="C64" s="59">
        <v>2023</v>
      </c>
      <c r="D64" s="57" t="s">
        <v>153</v>
      </c>
      <c r="E64" s="56" t="s">
        <v>156</v>
      </c>
      <c r="F64" s="57" t="s">
        <v>57</v>
      </c>
      <c r="G64" s="55" t="s">
        <v>58</v>
      </c>
      <c r="H64" s="40">
        <v>56601</v>
      </c>
      <c r="I64" s="40" t="s">
        <v>59</v>
      </c>
      <c r="J64" s="40" t="s">
        <v>59</v>
      </c>
      <c r="K64" s="40" t="s">
        <v>168</v>
      </c>
      <c r="L64" s="40" t="s">
        <v>77</v>
      </c>
      <c r="M64" s="40" t="str">
        <f>L64</f>
        <v>DIRECCION GENERAL DE ADQUISICIONES</v>
      </c>
      <c r="N64" s="9"/>
      <c r="O64" s="9"/>
      <c r="P64" s="9"/>
      <c r="Q64" s="9" t="s">
        <v>79</v>
      </c>
      <c r="R64" s="14">
        <v>6229.2</v>
      </c>
      <c r="S64" s="9"/>
      <c r="T64" s="9"/>
      <c r="U64" s="9"/>
      <c r="V64" s="55" t="s">
        <v>79</v>
      </c>
      <c r="W64" s="51" t="s">
        <v>60</v>
      </c>
      <c r="X64" s="51" t="s">
        <v>186</v>
      </c>
      <c r="Y64" s="52">
        <v>45001</v>
      </c>
      <c r="Z64" s="53">
        <v>5370</v>
      </c>
      <c r="AA64" s="54">
        <f>Z64*1.16</f>
        <v>6229.2</v>
      </c>
      <c r="AB64" s="40" t="s">
        <v>61</v>
      </c>
      <c r="AC64" s="40" t="s">
        <v>62</v>
      </c>
      <c r="AD64" s="40" t="s">
        <v>63</v>
      </c>
      <c r="AE64" s="40" t="s">
        <v>64</v>
      </c>
      <c r="AF64" s="40" t="s">
        <v>168</v>
      </c>
      <c r="AG64" s="40" t="s">
        <v>65</v>
      </c>
      <c r="AH64" s="47">
        <v>45001</v>
      </c>
      <c r="AI64" s="47">
        <v>45006</v>
      </c>
      <c r="AJ64" s="48" t="s">
        <v>58</v>
      </c>
      <c r="AK64" s="41" t="s">
        <v>66</v>
      </c>
      <c r="AL64" s="41" t="s">
        <v>67</v>
      </c>
      <c r="AM64" s="41" t="s">
        <v>66</v>
      </c>
      <c r="AN64" s="41" t="s">
        <v>66</v>
      </c>
      <c r="AO64" s="41" t="s">
        <v>66</v>
      </c>
      <c r="AP64" s="41" t="s">
        <v>66</v>
      </c>
      <c r="AQ64" s="44" t="s">
        <v>68</v>
      </c>
      <c r="AR64" s="41" t="s">
        <v>68</v>
      </c>
      <c r="AS64" s="44" t="s">
        <v>68</v>
      </c>
      <c r="AT64" s="44" t="s">
        <v>68</v>
      </c>
      <c r="AU64" s="44" t="s">
        <v>68</v>
      </c>
      <c r="AV64" s="81" t="s">
        <v>68</v>
      </c>
      <c r="AW64" s="44" t="s">
        <v>68</v>
      </c>
      <c r="AX64" s="84" t="s">
        <v>68</v>
      </c>
      <c r="AY64" s="84" t="s">
        <v>68</v>
      </c>
    </row>
    <row r="65" spans="1:51">
      <c r="A65" s="60"/>
      <c r="B65" s="57"/>
      <c r="C65" s="60"/>
      <c r="D65" s="57"/>
      <c r="E65" s="56"/>
      <c r="F65" s="57"/>
      <c r="G65" s="55"/>
      <c r="H65" s="40"/>
      <c r="I65" s="40"/>
      <c r="J65" s="40"/>
      <c r="K65" s="40"/>
      <c r="L65" s="40"/>
      <c r="M65" s="40"/>
      <c r="N65" s="9"/>
      <c r="O65" s="9"/>
      <c r="P65" s="9"/>
      <c r="Q65" s="9"/>
      <c r="R65" s="10"/>
      <c r="S65" s="9" t="s">
        <v>69</v>
      </c>
      <c r="T65" s="9" t="s">
        <v>70</v>
      </c>
      <c r="U65" s="9" t="s">
        <v>71</v>
      </c>
      <c r="V65" s="55"/>
      <c r="W65" s="51"/>
      <c r="X65" s="51"/>
      <c r="Y65" s="52"/>
      <c r="Z65" s="53"/>
      <c r="AA65" s="54"/>
      <c r="AB65" s="40"/>
      <c r="AC65" s="40"/>
      <c r="AD65" s="40"/>
      <c r="AE65" s="40"/>
      <c r="AF65" s="40"/>
      <c r="AG65" s="40"/>
      <c r="AH65" s="47"/>
      <c r="AI65" s="47"/>
      <c r="AJ65" s="49"/>
      <c r="AK65" s="42"/>
      <c r="AL65" s="42"/>
      <c r="AM65" s="42"/>
      <c r="AN65" s="42"/>
      <c r="AO65" s="42"/>
      <c r="AP65" s="42"/>
      <c r="AQ65" s="45"/>
      <c r="AR65" s="42"/>
      <c r="AS65" s="45"/>
      <c r="AT65" s="45"/>
      <c r="AU65" s="45"/>
      <c r="AV65" s="82"/>
      <c r="AW65" s="45"/>
      <c r="AX65" s="85"/>
      <c r="AY65" s="85"/>
    </row>
    <row r="66" spans="1:51">
      <c r="A66" s="61"/>
      <c r="B66" s="57"/>
      <c r="C66" s="61"/>
      <c r="D66" s="57"/>
      <c r="E66" s="56"/>
      <c r="F66" s="57"/>
      <c r="G66" s="55"/>
      <c r="H66" s="40"/>
      <c r="I66" s="40"/>
      <c r="J66" s="40"/>
      <c r="K66" s="40"/>
      <c r="L66" s="40"/>
      <c r="M66" s="40"/>
      <c r="N66" s="9"/>
      <c r="O66" s="9"/>
      <c r="P66" s="9"/>
      <c r="Q66" s="9"/>
      <c r="R66" s="10"/>
      <c r="S66" s="9"/>
      <c r="T66" s="9" t="s">
        <v>70</v>
      </c>
      <c r="U66" s="9" t="s">
        <v>71</v>
      </c>
      <c r="V66" s="55"/>
      <c r="W66" s="51"/>
      <c r="X66" s="51"/>
      <c r="Y66" s="52"/>
      <c r="Z66" s="53"/>
      <c r="AA66" s="54"/>
      <c r="AB66" s="40"/>
      <c r="AC66" s="40"/>
      <c r="AD66" s="40"/>
      <c r="AE66" s="40"/>
      <c r="AF66" s="40"/>
      <c r="AG66" s="40"/>
      <c r="AH66" s="47"/>
      <c r="AI66" s="47"/>
      <c r="AJ66" s="50"/>
      <c r="AK66" s="43"/>
      <c r="AL66" s="43"/>
      <c r="AM66" s="43"/>
      <c r="AN66" s="43"/>
      <c r="AO66" s="43"/>
      <c r="AP66" s="43"/>
      <c r="AQ66" s="46"/>
      <c r="AR66" s="43"/>
      <c r="AS66" s="46"/>
      <c r="AT66" s="46"/>
      <c r="AU66" s="46"/>
      <c r="AV66" s="83"/>
      <c r="AW66" s="46"/>
      <c r="AX66" s="86"/>
      <c r="AY66" s="86"/>
    </row>
    <row r="67" spans="1:51" ht="15" customHeight="1">
      <c r="A67" s="59" t="s">
        <v>54</v>
      </c>
      <c r="B67" s="57" t="s">
        <v>55</v>
      </c>
      <c r="C67" s="59">
        <v>2023</v>
      </c>
      <c r="D67" s="57" t="s">
        <v>153</v>
      </c>
      <c r="E67" s="56" t="s">
        <v>157</v>
      </c>
      <c r="F67" s="57" t="s">
        <v>57</v>
      </c>
      <c r="G67" s="55" t="s">
        <v>58</v>
      </c>
      <c r="H67" s="40">
        <v>51501</v>
      </c>
      <c r="I67" s="40" t="s">
        <v>59</v>
      </c>
      <c r="J67" s="40" t="s">
        <v>59</v>
      </c>
      <c r="K67" s="40" t="s">
        <v>169</v>
      </c>
      <c r="L67" s="40" t="s">
        <v>108</v>
      </c>
      <c r="M67" s="40" t="str">
        <f>L67</f>
        <v>COORDINACION GENERAL DE ASUNTOS JURIDICOS</v>
      </c>
      <c r="N67" s="9"/>
      <c r="O67" s="9"/>
      <c r="P67" s="9"/>
      <c r="Q67" s="9" t="s">
        <v>79</v>
      </c>
      <c r="R67" s="14">
        <v>14914.12</v>
      </c>
      <c r="S67" s="9"/>
      <c r="T67" s="9"/>
      <c r="U67" s="9"/>
      <c r="V67" s="55" t="s">
        <v>79</v>
      </c>
      <c r="W67" s="51" t="s">
        <v>60</v>
      </c>
      <c r="X67" s="51" t="s">
        <v>187</v>
      </c>
      <c r="Y67" s="52">
        <v>44999</v>
      </c>
      <c r="Z67" s="53">
        <v>12857</v>
      </c>
      <c r="AA67" s="54">
        <f>Z67*1.16</f>
        <v>14914.119999999999</v>
      </c>
      <c r="AB67" s="40" t="s">
        <v>61</v>
      </c>
      <c r="AC67" s="40" t="s">
        <v>62</v>
      </c>
      <c r="AD67" s="40" t="s">
        <v>63</v>
      </c>
      <c r="AE67" s="40" t="s">
        <v>64</v>
      </c>
      <c r="AF67" s="40" t="s">
        <v>169</v>
      </c>
      <c r="AG67" s="40" t="s">
        <v>65</v>
      </c>
      <c r="AH67" s="47">
        <v>44999</v>
      </c>
      <c r="AI67" s="47">
        <v>45001</v>
      </c>
      <c r="AJ67" s="48" t="s">
        <v>58</v>
      </c>
      <c r="AK67" s="41" t="s">
        <v>66</v>
      </c>
      <c r="AL67" s="41" t="s">
        <v>67</v>
      </c>
      <c r="AM67" s="41" t="s">
        <v>66</v>
      </c>
      <c r="AN67" s="41" t="s">
        <v>66</v>
      </c>
      <c r="AO67" s="41" t="s">
        <v>66</v>
      </c>
      <c r="AP67" s="41" t="s">
        <v>66</v>
      </c>
      <c r="AQ67" s="44" t="s">
        <v>68</v>
      </c>
      <c r="AR67" s="41" t="s">
        <v>68</v>
      </c>
      <c r="AS67" s="44" t="s">
        <v>68</v>
      </c>
      <c r="AT67" s="44" t="s">
        <v>68</v>
      </c>
      <c r="AU67" s="44" t="s">
        <v>68</v>
      </c>
      <c r="AV67" s="81" t="s">
        <v>68</v>
      </c>
      <c r="AW67" s="44" t="s">
        <v>68</v>
      </c>
      <c r="AX67" s="84" t="s">
        <v>68</v>
      </c>
      <c r="AY67" s="84" t="s">
        <v>68</v>
      </c>
    </row>
    <row r="68" spans="1:51">
      <c r="A68" s="60"/>
      <c r="B68" s="57"/>
      <c r="C68" s="60"/>
      <c r="D68" s="57"/>
      <c r="E68" s="56"/>
      <c r="F68" s="57"/>
      <c r="G68" s="55"/>
      <c r="H68" s="40"/>
      <c r="I68" s="40"/>
      <c r="J68" s="40"/>
      <c r="K68" s="40"/>
      <c r="L68" s="40"/>
      <c r="M68" s="40"/>
      <c r="N68" s="9"/>
      <c r="O68" s="9"/>
      <c r="P68" s="9"/>
      <c r="Q68" s="9"/>
      <c r="R68" s="10"/>
      <c r="S68" s="9" t="s">
        <v>69</v>
      </c>
      <c r="T68" s="9" t="s">
        <v>70</v>
      </c>
      <c r="U68" s="9" t="s">
        <v>71</v>
      </c>
      <c r="V68" s="55"/>
      <c r="W68" s="51"/>
      <c r="X68" s="51"/>
      <c r="Y68" s="52"/>
      <c r="Z68" s="53"/>
      <c r="AA68" s="54"/>
      <c r="AB68" s="40"/>
      <c r="AC68" s="40"/>
      <c r="AD68" s="40"/>
      <c r="AE68" s="40"/>
      <c r="AF68" s="40"/>
      <c r="AG68" s="40"/>
      <c r="AH68" s="47"/>
      <c r="AI68" s="47"/>
      <c r="AJ68" s="49"/>
      <c r="AK68" s="42"/>
      <c r="AL68" s="42"/>
      <c r="AM68" s="42"/>
      <c r="AN68" s="42"/>
      <c r="AO68" s="42"/>
      <c r="AP68" s="42"/>
      <c r="AQ68" s="45"/>
      <c r="AR68" s="42"/>
      <c r="AS68" s="45"/>
      <c r="AT68" s="45"/>
      <c r="AU68" s="45"/>
      <c r="AV68" s="82"/>
      <c r="AW68" s="45"/>
      <c r="AX68" s="85"/>
      <c r="AY68" s="85"/>
    </row>
    <row r="69" spans="1:51">
      <c r="A69" s="61"/>
      <c r="B69" s="57"/>
      <c r="C69" s="61"/>
      <c r="D69" s="57"/>
      <c r="E69" s="56"/>
      <c r="F69" s="57"/>
      <c r="G69" s="55"/>
      <c r="H69" s="40"/>
      <c r="I69" s="40"/>
      <c r="J69" s="40"/>
      <c r="K69" s="40"/>
      <c r="L69" s="40"/>
      <c r="M69" s="40"/>
      <c r="N69" s="9"/>
      <c r="O69" s="9"/>
      <c r="P69" s="9"/>
      <c r="Q69" s="9"/>
      <c r="R69" s="10"/>
      <c r="S69" s="9"/>
      <c r="T69" s="9" t="s">
        <v>70</v>
      </c>
      <c r="U69" s="9" t="s">
        <v>71</v>
      </c>
      <c r="V69" s="55"/>
      <c r="W69" s="51"/>
      <c r="X69" s="51"/>
      <c r="Y69" s="52"/>
      <c r="Z69" s="53"/>
      <c r="AA69" s="54"/>
      <c r="AB69" s="40"/>
      <c r="AC69" s="40"/>
      <c r="AD69" s="40"/>
      <c r="AE69" s="40"/>
      <c r="AF69" s="40"/>
      <c r="AG69" s="40"/>
      <c r="AH69" s="47"/>
      <c r="AI69" s="47"/>
      <c r="AJ69" s="50"/>
      <c r="AK69" s="43"/>
      <c r="AL69" s="43"/>
      <c r="AM69" s="43"/>
      <c r="AN69" s="43"/>
      <c r="AO69" s="43"/>
      <c r="AP69" s="43"/>
      <c r="AQ69" s="46"/>
      <c r="AR69" s="43"/>
      <c r="AS69" s="46"/>
      <c r="AT69" s="46"/>
      <c r="AU69" s="46"/>
      <c r="AV69" s="83"/>
      <c r="AW69" s="46"/>
      <c r="AX69" s="86"/>
      <c r="AY69" s="86"/>
    </row>
    <row r="70" spans="1:51" ht="15" customHeight="1">
      <c r="A70" s="59" t="s">
        <v>54</v>
      </c>
      <c r="B70" s="57" t="s">
        <v>55</v>
      </c>
      <c r="C70" s="59">
        <v>2023</v>
      </c>
      <c r="D70" s="57" t="s">
        <v>153</v>
      </c>
      <c r="E70" s="56" t="s">
        <v>197</v>
      </c>
      <c r="F70" s="57" t="s">
        <v>57</v>
      </c>
      <c r="G70" s="55" t="s">
        <v>58</v>
      </c>
      <c r="H70" s="40">
        <v>21401</v>
      </c>
      <c r="I70" s="40" t="s">
        <v>59</v>
      </c>
      <c r="J70" s="40" t="s">
        <v>59</v>
      </c>
      <c r="K70" s="40" t="s">
        <v>223</v>
      </c>
      <c r="L70" s="40" t="s">
        <v>170</v>
      </c>
      <c r="M70" s="40" t="str">
        <f>L70</f>
        <v>DIRECCION GENERAL DE POLITICA Y CREDITO</v>
      </c>
      <c r="N70" s="9"/>
      <c r="O70" s="9"/>
      <c r="P70" s="9"/>
      <c r="Q70" s="9" t="s">
        <v>79</v>
      </c>
      <c r="R70" s="14">
        <v>20658.439999999999</v>
      </c>
      <c r="S70" s="9"/>
      <c r="T70" s="9"/>
      <c r="U70" s="9"/>
      <c r="V70" s="55" t="s">
        <v>79</v>
      </c>
      <c r="W70" s="51" t="s">
        <v>60</v>
      </c>
      <c r="X70" s="51" t="s">
        <v>188</v>
      </c>
      <c r="Y70" s="52">
        <v>45001</v>
      </c>
      <c r="Z70" s="53">
        <v>17809</v>
      </c>
      <c r="AA70" s="54">
        <f>Z70*1.16</f>
        <v>20658.439999999999</v>
      </c>
      <c r="AB70" s="40" t="s">
        <v>61</v>
      </c>
      <c r="AC70" s="40" t="s">
        <v>62</v>
      </c>
      <c r="AD70" s="40" t="s">
        <v>63</v>
      </c>
      <c r="AE70" s="40" t="s">
        <v>64</v>
      </c>
      <c r="AF70" s="40" t="s">
        <v>223</v>
      </c>
      <c r="AG70" s="40" t="s">
        <v>65</v>
      </c>
      <c r="AH70" s="47">
        <v>45001</v>
      </c>
      <c r="AI70" s="47">
        <v>45006</v>
      </c>
      <c r="AJ70" s="48" t="s">
        <v>58</v>
      </c>
      <c r="AK70" s="41" t="s">
        <v>66</v>
      </c>
      <c r="AL70" s="41" t="s">
        <v>67</v>
      </c>
      <c r="AM70" s="41" t="s">
        <v>66</v>
      </c>
      <c r="AN70" s="41" t="s">
        <v>66</v>
      </c>
      <c r="AO70" s="41" t="s">
        <v>66</v>
      </c>
      <c r="AP70" s="41" t="s">
        <v>66</v>
      </c>
      <c r="AQ70" s="44" t="s">
        <v>68</v>
      </c>
      <c r="AR70" s="41" t="s">
        <v>68</v>
      </c>
      <c r="AS70" s="44" t="s">
        <v>68</v>
      </c>
      <c r="AT70" s="44" t="s">
        <v>68</v>
      </c>
      <c r="AU70" s="44" t="s">
        <v>68</v>
      </c>
      <c r="AV70" s="81" t="s">
        <v>68</v>
      </c>
      <c r="AW70" s="44" t="s">
        <v>68</v>
      </c>
      <c r="AX70" s="84" t="s">
        <v>68</v>
      </c>
      <c r="AY70" s="84" t="s">
        <v>68</v>
      </c>
    </row>
    <row r="71" spans="1:51">
      <c r="A71" s="60"/>
      <c r="B71" s="57"/>
      <c r="C71" s="60"/>
      <c r="D71" s="57"/>
      <c r="E71" s="56"/>
      <c r="F71" s="57"/>
      <c r="G71" s="55"/>
      <c r="H71" s="40"/>
      <c r="I71" s="40"/>
      <c r="J71" s="40"/>
      <c r="K71" s="40"/>
      <c r="L71" s="40"/>
      <c r="M71" s="40"/>
      <c r="N71" s="9"/>
      <c r="O71" s="9"/>
      <c r="P71" s="9"/>
      <c r="Q71" s="9"/>
      <c r="R71" s="10"/>
      <c r="S71" s="9"/>
      <c r="T71" s="9"/>
      <c r="U71" s="9"/>
      <c r="V71" s="55"/>
      <c r="W71" s="51"/>
      <c r="X71" s="51"/>
      <c r="Y71" s="52"/>
      <c r="Z71" s="53"/>
      <c r="AA71" s="54"/>
      <c r="AB71" s="40"/>
      <c r="AC71" s="40"/>
      <c r="AD71" s="40"/>
      <c r="AE71" s="40"/>
      <c r="AF71" s="40"/>
      <c r="AG71" s="40"/>
      <c r="AH71" s="47"/>
      <c r="AI71" s="47"/>
      <c r="AJ71" s="49"/>
      <c r="AK71" s="42"/>
      <c r="AL71" s="42"/>
      <c r="AM71" s="42"/>
      <c r="AN71" s="42"/>
      <c r="AO71" s="42"/>
      <c r="AP71" s="42"/>
      <c r="AQ71" s="45"/>
      <c r="AR71" s="42"/>
      <c r="AS71" s="45"/>
      <c r="AT71" s="45"/>
      <c r="AU71" s="45"/>
      <c r="AV71" s="82"/>
      <c r="AW71" s="45"/>
      <c r="AX71" s="85"/>
      <c r="AY71" s="85"/>
    </row>
    <row r="72" spans="1:51">
      <c r="A72" s="61"/>
      <c r="B72" s="57"/>
      <c r="C72" s="61"/>
      <c r="D72" s="57"/>
      <c r="E72" s="56"/>
      <c r="F72" s="57"/>
      <c r="G72" s="55"/>
      <c r="H72" s="40"/>
      <c r="I72" s="40"/>
      <c r="J72" s="40"/>
      <c r="K72" s="40"/>
      <c r="L72" s="40"/>
      <c r="M72" s="40"/>
      <c r="N72" s="9"/>
      <c r="O72" s="9"/>
      <c r="P72" s="9"/>
      <c r="Q72" s="9"/>
      <c r="R72" s="10"/>
      <c r="S72" s="9"/>
      <c r="T72" s="9" t="s">
        <v>70</v>
      </c>
      <c r="U72" s="9" t="s">
        <v>71</v>
      </c>
      <c r="V72" s="55"/>
      <c r="W72" s="51"/>
      <c r="X72" s="51"/>
      <c r="Y72" s="52"/>
      <c r="Z72" s="53"/>
      <c r="AA72" s="54"/>
      <c r="AB72" s="40"/>
      <c r="AC72" s="40"/>
      <c r="AD72" s="40"/>
      <c r="AE72" s="40"/>
      <c r="AF72" s="40"/>
      <c r="AG72" s="40"/>
      <c r="AH72" s="47"/>
      <c r="AI72" s="47"/>
      <c r="AJ72" s="50"/>
      <c r="AK72" s="43"/>
      <c r="AL72" s="43"/>
      <c r="AM72" s="43"/>
      <c r="AN72" s="43"/>
      <c r="AO72" s="43"/>
      <c r="AP72" s="43"/>
      <c r="AQ72" s="46"/>
      <c r="AR72" s="43"/>
      <c r="AS72" s="46"/>
      <c r="AT72" s="46"/>
      <c r="AU72" s="46"/>
      <c r="AV72" s="83"/>
      <c r="AW72" s="46"/>
      <c r="AX72" s="86"/>
      <c r="AY72" s="86"/>
    </row>
    <row r="73" spans="1:51" ht="15" customHeight="1">
      <c r="A73" s="59" t="s">
        <v>54</v>
      </c>
      <c r="B73" s="57" t="s">
        <v>55</v>
      </c>
      <c r="C73" s="59">
        <v>2023</v>
      </c>
      <c r="D73" s="57" t="s">
        <v>153</v>
      </c>
      <c r="E73" s="56" t="s">
        <v>158</v>
      </c>
      <c r="F73" s="57" t="s">
        <v>57</v>
      </c>
      <c r="G73" s="55" t="s">
        <v>58</v>
      </c>
      <c r="H73" s="40">
        <v>21401</v>
      </c>
      <c r="I73" s="40" t="s">
        <v>59</v>
      </c>
      <c r="J73" s="40" t="s">
        <v>59</v>
      </c>
      <c r="K73" s="40" t="s">
        <v>171</v>
      </c>
      <c r="L73" s="40" t="s">
        <v>172</v>
      </c>
      <c r="M73" s="40" t="str">
        <f>L73</f>
        <v>DIRECCION GENERAL DE SERVICIOS GENERALES</v>
      </c>
      <c r="N73" s="9"/>
      <c r="O73" s="9"/>
      <c r="P73" s="9"/>
      <c r="Q73" s="9" t="s">
        <v>79</v>
      </c>
      <c r="R73" s="14">
        <v>10217.280000000001</v>
      </c>
      <c r="S73" s="9"/>
      <c r="T73" s="9"/>
      <c r="U73" s="9"/>
      <c r="V73" s="55" t="s">
        <v>79</v>
      </c>
      <c r="W73" s="51" t="s">
        <v>60</v>
      </c>
      <c r="X73" s="51" t="s">
        <v>189</v>
      </c>
      <c r="Y73" s="52">
        <v>45002</v>
      </c>
      <c r="Z73" s="53">
        <v>8808</v>
      </c>
      <c r="AA73" s="54">
        <f>Z73*1.16</f>
        <v>10217.279999999999</v>
      </c>
      <c r="AB73" s="40" t="s">
        <v>61</v>
      </c>
      <c r="AC73" s="40" t="s">
        <v>62</v>
      </c>
      <c r="AD73" s="40" t="s">
        <v>63</v>
      </c>
      <c r="AE73" s="40" t="s">
        <v>64</v>
      </c>
      <c r="AF73" s="40" t="s">
        <v>171</v>
      </c>
      <c r="AG73" s="40" t="s">
        <v>65</v>
      </c>
      <c r="AH73" s="47">
        <v>45002</v>
      </c>
      <c r="AI73" s="47">
        <v>45006</v>
      </c>
      <c r="AJ73" s="48" t="s">
        <v>58</v>
      </c>
      <c r="AK73" s="41" t="s">
        <v>66</v>
      </c>
      <c r="AL73" s="41" t="s">
        <v>67</v>
      </c>
      <c r="AM73" s="41" t="s">
        <v>66</v>
      </c>
      <c r="AN73" s="41" t="s">
        <v>66</v>
      </c>
      <c r="AO73" s="41" t="s">
        <v>66</v>
      </c>
      <c r="AP73" s="41" t="s">
        <v>66</v>
      </c>
      <c r="AQ73" s="44" t="s">
        <v>68</v>
      </c>
      <c r="AR73" s="41" t="s">
        <v>68</v>
      </c>
      <c r="AS73" s="44" t="s">
        <v>68</v>
      </c>
      <c r="AT73" s="44" t="s">
        <v>68</v>
      </c>
      <c r="AU73" s="44" t="s">
        <v>68</v>
      </c>
      <c r="AV73" s="81" t="s">
        <v>68</v>
      </c>
      <c r="AW73" s="44" t="s">
        <v>68</v>
      </c>
      <c r="AX73" s="84" t="s">
        <v>68</v>
      </c>
      <c r="AY73" s="84" t="s">
        <v>68</v>
      </c>
    </row>
    <row r="74" spans="1:51">
      <c r="A74" s="60"/>
      <c r="B74" s="57"/>
      <c r="C74" s="60"/>
      <c r="D74" s="57"/>
      <c r="E74" s="56"/>
      <c r="F74" s="57"/>
      <c r="G74" s="55"/>
      <c r="H74" s="40"/>
      <c r="I74" s="40"/>
      <c r="J74" s="40"/>
      <c r="K74" s="40"/>
      <c r="L74" s="40"/>
      <c r="M74" s="40"/>
      <c r="N74" s="9"/>
      <c r="O74" s="9"/>
      <c r="P74" s="9"/>
      <c r="Q74" s="9"/>
      <c r="R74" s="10"/>
      <c r="S74" s="9" t="s">
        <v>69</v>
      </c>
      <c r="T74" s="9" t="s">
        <v>70</v>
      </c>
      <c r="U74" s="9" t="s">
        <v>71</v>
      </c>
      <c r="V74" s="55"/>
      <c r="W74" s="51"/>
      <c r="X74" s="51"/>
      <c r="Y74" s="52"/>
      <c r="Z74" s="53"/>
      <c r="AA74" s="54"/>
      <c r="AB74" s="40"/>
      <c r="AC74" s="40"/>
      <c r="AD74" s="40"/>
      <c r="AE74" s="40"/>
      <c r="AF74" s="40"/>
      <c r="AG74" s="40"/>
      <c r="AH74" s="47"/>
      <c r="AI74" s="47"/>
      <c r="AJ74" s="49"/>
      <c r="AK74" s="42"/>
      <c r="AL74" s="42"/>
      <c r="AM74" s="42"/>
      <c r="AN74" s="42"/>
      <c r="AO74" s="42"/>
      <c r="AP74" s="42"/>
      <c r="AQ74" s="45"/>
      <c r="AR74" s="42"/>
      <c r="AS74" s="45"/>
      <c r="AT74" s="45"/>
      <c r="AU74" s="45"/>
      <c r="AV74" s="82"/>
      <c r="AW74" s="45"/>
      <c r="AX74" s="85"/>
      <c r="AY74" s="85"/>
    </row>
    <row r="75" spans="1:51">
      <c r="A75" s="61"/>
      <c r="B75" s="57"/>
      <c r="C75" s="61"/>
      <c r="D75" s="57"/>
      <c r="E75" s="56"/>
      <c r="F75" s="57"/>
      <c r="G75" s="55"/>
      <c r="H75" s="40"/>
      <c r="I75" s="40"/>
      <c r="J75" s="40"/>
      <c r="K75" s="40"/>
      <c r="L75" s="40"/>
      <c r="M75" s="40"/>
      <c r="N75" s="9"/>
      <c r="O75" s="9"/>
      <c r="P75" s="9"/>
      <c r="Q75" s="9"/>
      <c r="R75" s="10"/>
      <c r="S75" s="9"/>
      <c r="T75" s="9" t="s">
        <v>70</v>
      </c>
      <c r="U75" s="9" t="s">
        <v>71</v>
      </c>
      <c r="V75" s="55"/>
      <c r="W75" s="51"/>
      <c r="X75" s="51"/>
      <c r="Y75" s="52"/>
      <c r="Z75" s="53"/>
      <c r="AA75" s="54"/>
      <c r="AB75" s="40"/>
      <c r="AC75" s="40"/>
      <c r="AD75" s="40"/>
      <c r="AE75" s="40"/>
      <c r="AF75" s="40"/>
      <c r="AG75" s="40"/>
      <c r="AH75" s="47"/>
      <c r="AI75" s="47"/>
      <c r="AJ75" s="50"/>
      <c r="AK75" s="43"/>
      <c r="AL75" s="43"/>
      <c r="AM75" s="43"/>
      <c r="AN75" s="43"/>
      <c r="AO75" s="43"/>
      <c r="AP75" s="43"/>
      <c r="AQ75" s="46"/>
      <c r="AR75" s="43"/>
      <c r="AS75" s="46"/>
      <c r="AT75" s="46"/>
      <c r="AU75" s="46"/>
      <c r="AV75" s="83"/>
      <c r="AW75" s="46"/>
      <c r="AX75" s="86"/>
      <c r="AY75" s="86"/>
    </row>
    <row r="76" spans="1:51" ht="15" customHeight="1">
      <c r="A76" s="59" t="s">
        <v>54</v>
      </c>
      <c r="B76" s="57" t="s">
        <v>55</v>
      </c>
      <c r="C76" s="59">
        <v>2023</v>
      </c>
      <c r="D76" s="57" t="s">
        <v>153</v>
      </c>
      <c r="E76" s="56" t="s">
        <v>159</v>
      </c>
      <c r="F76" s="57" t="s">
        <v>57</v>
      </c>
      <c r="G76" s="55" t="s">
        <v>58</v>
      </c>
      <c r="H76" s="40">
        <v>21101</v>
      </c>
      <c r="I76" s="40" t="s">
        <v>59</v>
      </c>
      <c r="J76" s="40" t="s">
        <v>59</v>
      </c>
      <c r="K76" s="40" t="s">
        <v>173</v>
      </c>
      <c r="L76" s="40" t="s">
        <v>108</v>
      </c>
      <c r="M76" s="40" t="str">
        <f>L76</f>
        <v>COORDINACION GENERAL DE ASUNTOS JURIDICOS</v>
      </c>
      <c r="N76" s="9"/>
      <c r="O76" s="9"/>
      <c r="P76" s="9"/>
      <c r="Q76" s="9" t="s">
        <v>79</v>
      </c>
      <c r="R76" s="14">
        <v>361.92</v>
      </c>
      <c r="S76" s="9"/>
      <c r="T76" s="9"/>
      <c r="U76" s="9"/>
      <c r="V76" s="55" t="s">
        <v>79</v>
      </c>
      <c r="W76" s="51" t="s">
        <v>60</v>
      </c>
      <c r="X76" s="51" t="s">
        <v>190</v>
      </c>
      <c r="Y76" s="52">
        <v>45001</v>
      </c>
      <c r="Z76" s="53">
        <v>312</v>
      </c>
      <c r="AA76" s="54">
        <f>Z76*1.16</f>
        <v>361.91999999999996</v>
      </c>
      <c r="AB76" s="40" t="s">
        <v>61</v>
      </c>
      <c r="AC76" s="40" t="s">
        <v>62</v>
      </c>
      <c r="AD76" s="40" t="s">
        <v>63</v>
      </c>
      <c r="AE76" s="40" t="s">
        <v>64</v>
      </c>
      <c r="AF76" s="40" t="s">
        <v>173</v>
      </c>
      <c r="AG76" s="40" t="s">
        <v>65</v>
      </c>
      <c r="AH76" s="47">
        <v>45001</v>
      </c>
      <c r="AI76" s="47">
        <v>45002</v>
      </c>
      <c r="AJ76" s="48" t="s">
        <v>58</v>
      </c>
      <c r="AK76" s="41" t="s">
        <v>66</v>
      </c>
      <c r="AL76" s="41" t="s">
        <v>67</v>
      </c>
      <c r="AM76" s="41" t="s">
        <v>66</v>
      </c>
      <c r="AN76" s="41" t="s">
        <v>66</v>
      </c>
      <c r="AO76" s="41" t="s">
        <v>66</v>
      </c>
      <c r="AP76" s="41" t="s">
        <v>66</v>
      </c>
      <c r="AQ76" s="44" t="s">
        <v>68</v>
      </c>
      <c r="AR76" s="41" t="s">
        <v>68</v>
      </c>
      <c r="AS76" s="44" t="s">
        <v>68</v>
      </c>
      <c r="AT76" s="44" t="s">
        <v>68</v>
      </c>
      <c r="AU76" s="44" t="s">
        <v>68</v>
      </c>
      <c r="AV76" s="81" t="s">
        <v>68</v>
      </c>
      <c r="AW76" s="44" t="s">
        <v>68</v>
      </c>
      <c r="AX76" s="84" t="s">
        <v>68</v>
      </c>
      <c r="AY76" s="84" t="s">
        <v>68</v>
      </c>
    </row>
    <row r="77" spans="1:51">
      <c r="A77" s="60"/>
      <c r="B77" s="57"/>
      <c r="C77" s="60"/>
      <c r="D77" s="57"/>
      <c r="E77" s="56"/>
      <c r="F77" s="57"/>
      <c r="G77" s="55"/>
      <c r="H77" s="40"/>
      <c r="I77" s="40"/>
      <c r="J77" s="40"/>
      <c r="K77" s="40"/>
      <c r="L77" s="40"/>
      <c r="M77" s="40"/>
      <c r="N77" s="9"/>
      <c r="O77" s="9"/>
      <c r="P77" s="9"/>
      <c r="Q77" s="9"/>
      <c r="R77" s="10"/>
      <c r="S77" s="9" t="s">
        <v>69</v>
      </c>
      <c r="T77" s="9" t="s">
        <v>70</v>
      </c>
      <c r="U77" s="9" t="s">
        <v>71</v>
      </c>
      <c r="V77" s="55"/>
      <c r="W77" s="51"/>
      <c r="X77" s="51"/>
      <c r="Y77" s="52"/>
      <c r="Z77" s="53"/>
      <c r="AA77" s="54"/>
      <c r="AB77" s="40"/>
      <c r="AC77" s="40"/>
      <c r="AD77" s="40"/>
      <c r="AE77" s="40"/>
      <c r="AF77" s="40"/>
      <c r="AG77" s="40"/>
      <c r="AH77" s="47"/>
      <c r="AI77" s="47"/>
      <c r="AJ77" s="49"/>
      <c r="AK77" s="42"/>
      <c r="AL77" s="42"/>
      <c r="AM77" s="42"/>
      <c r="AN77" s="42"/>
      <c r="AO77" s="42"/>
      <c r="AP77" s="42"/>
      <c r="AQ77" s="45"/>
      <c r="AR77" s="42"/>
      <c r="AS77" s="45"/>
      <c r="AT77" s="45"/>
      <c r="AU77" s="45"/>
      <c r="AV77" s="82"/>
      <c r="AW77" s="45"/>
      <c r="AX77" s="85"/>
      <c r="AY77" s="85"/>
    </row>
    <row r="78" spans="1:51">
      <c r="A78" s="61"/>
      <c r="B78" s="57"/>
      <c r="C78" s="61"/>
      <c r="D78" s="57"/>
      <c r="E78" s="56"/>
      <c r="F78" s="57"/>
      <c r="G78" s="55"/>
      <c r="H78" s="40"/>
      <c r="I78" s="40"/>
      <c r="J78" s="40"/>
      <c r="K78" s="40"/>
      <c r="L78" s="40"/>
      <c r="M78" s="40"/>
      <c r="N78" s="9"/>
      <c r="O78" s="9"/>
      <c r="P78" s="9"/>
      <c r="Q78" s="9"/>
      <c r="R78" s="10"/>
      <c r="S78" s="9"/>
      <c r="T78" s="9" t="s">
        <v>70</v>
      </c>
      <c r="U78" s="9" t="s">
        <v>71</v>
      </c>
      <c r="V78" s="55"/>
      <c r="W78" s="51"/>
      <c r="X78" s="51"/>
      <c r="Y78" s="52"/>
      <c r="Z78" s="53"/>
      <c r="AA78" s="54"/>
      <c r="AB78" s="40"/>
      <c r="AC78" s="40"/>
      <c r="AD78" s="40"/>
      <c r="AE78" s="40"/>
      <c r="AF78" s="40"/>
      <c r="AG78" s="40"/>
      <c r="AH78" s="47"/>
      <c r="AI78" s="47"/>
      <c r="AJ78" s="50"/>
      <c r="AK78" s="43"/>
      <c r="AL78" s="43"/>
      <c r="AM78" s="43"/>
      <c r="AN78" s="43"/>
      <c r="AO78" s="43"/>
      <c r="AP78" s="43"/>
      <c r="AQ78" s="46"/>
      <c r="AR78" s="43"/>
      <c r="AS78" s="46"/>
      <c r="AT78" s="46"/>
      <c r="AU78" s="46"/>
      <c r="AV78" s="83"/>
      <c r="AW78" s="46"/>
      <c r="AX78" s="86"/>
      <c r="AY78" s="86"/>
    </row>
    <row r="79" spans="1:51" ht="15" customHeight="1">
      <c r="A79" s="59" t="s">
        <v>54</v>
      </c>
      <c r="B79" s="57" t="s">
        <v>55</v>
      </c>
      <c r="C79" s="59">
        <v>2023</v>
      </c>
      <c r="D79" s="57" t="s">
        <v>153</v>
      </c>
      <c r="E79" s="56" t="s">
        <v>160</v>
      </c>
      <c r="F79" s="57" t="s">
        <v>57</v>
      </c>
      <c r="G79" s="55" t="s">
        <v>58</v>
      </c>
      <c r="H79" s="40">
        <v>21101</v>
      </c>
      <c r="I79" s="40" t="s">
        <v>59</v>
      </c>
      <c r="J79" s="40" t="s">
        <v>59</v>
      </c>
      <c r="K79" s="40" t="s">
        <v>174</v>
      </c>
      <c r="L79" s="40" t="s">
        <v>77</v>
      </c>
      <c r="M79" s="40" t="str">
        <f>L79</f>
        <v>DIRECCION GENERAL DE ADQUISICIONES</v>
      </c>
      <c r="N79" s="9"/>
      <c r="O79" s="9"/>
      <c r="P79" s="9"/>
      <c r="Q79" s="9" t="s">
        <v>79</v>
      </c>
      <c r="R79" s="14">
        <v>31331.599999999999</v>
      </c>
      <c r="S79" s="9"/>
      <c r="T79" s="9"/>
      <c r="U79" s="9"/>
      <c r="V79" s="55" t="s">
        <v>79</v>
      </c>
      <c r="W79" s="51" t="s">
        <v>60</v>
      </c>
      <c r="X79" s="51" t="s">
        <v>191</v>
      </c>
      <c r="Y79" s="52">
        <v>45012</v>
      </c>
      <c r="Z79" s="53">
        <v>27010</v>
      </c>
      <c r="AA79" s="54">
        <f>Z79*1.16</f>
        <v>31331.599999999999</v>
      </c>
      <c r="AB79" s="40" t="s">
        <v>61</v>
      </c>
      <c r="AC79" s="40" t="s">
        <v>62</v>
      </c>
      <c r="AD79" s="40" t="s">
        <v>63</v>
      </c>
      <c r="AE79" s="40" t="s">
        <v>64</v>
      </c>
      <c r="AF79" s="40" t="s">
        <v>174</v>
      </c>
      <c r="AG79" s="40" t="s">
        <v>65</v>
      </c>
      <c r="AH79" s="47">
        <v>45012</v>
      </c>
      <c r="AI79" s="47">
        <v>45015</v>
      </c>
      <c r="AJ79" s="48" t="s">
        <v>58</v>
      </c>
      <c r="AK79" s="41" t="s">
        <v>66</v>
      </c>
      <c r="AL79" s="41" t="s">
        <v>67</v>
      </c>
      <c r="AM79" s="41" t="s">
        <v>66</v>
      </c>
      <c r="AN79" s="41" t="s">
        <v>66</v>
      </c>
      <c r="AO79" s="41" t="s">
        <v>66</v>
      </c>
      <c r="AP79" s="41" t="s">
        <v>66</v>
      </c>
      <c r="AQ79" s="44" t="s">
        <v>68</v>
      </c>
      <c r="AR79" s="41" t="s">
        <v>68</v>
      </c>
      <c r="AS79" s="44" t="s">
        <v>68</v>
      </c>
      <c r="AT79" s="44" t="s">
        <v>68</v>
      </c>
      <c r="AU79" s="44" t="s">
        <v>68</v>
      </c>
      <c r="AV79" s="81" t="s">
        <v>68</v>
      </c>
      <c r="AW79" s="44" t="s">
        <v>68</v>
      </c>
      <c r="AX79" s="84" t="s">
        <v>68</v>
      </c>
      <c r="AY79" s="84" t="s">
        <v>68</v>
      </c>
    </row>
    <row r="80" spans="1:51">
      <c r="A80" s="60"/>
      <c r="B80" s="57"/>
      <c r="C80" s="60"/>
      <c r="D80" s="57"/>
      <c r="E80" s="56"/>
      <c r="F80" s="57"/>
      <c r="G80" s="55"/>
      <c r="H80" s="40"/>
      <c r="I80" s="40"/>
      <c r="J80" s="40"/>
      <c r="K80" s="40"/>
      <c r="L80" s="40"/>
      <c r="M80" s="40"/>
      <c r="N80" s="9"/>
      <c r="O80" s="9"/>
      <c r="P80" s="9"/>
      <c r="Q80" s="9"/>
      <c r="R80" s="10"/>
      <c r="S80" s="9" t="s">
        <v>69</v>
      </c>
      <c r="T80" s="9" t="s">
        <v>70</v>
      </c>
      <c r="U80" s="9" t="s">
        <v>71</v>
      </c>
      <c r="V80" s="55"/>
      <c r="W80" s="51"/>
      <c r="X80" s="51"/>
      <c r="Y80" s="52"/>
      <c r="Z80" s="53"/>
      <c r="AA80" s="54"/>
      <c r="AB80" s="40"/>
      <c r="AC80" s="40"/>
      <c r="AD80" s="40"/>
      <c r="AE80" s="40"/>
      <c r="AF80" s="40"/>
      <c r="AG80" s="40"/>
      <c r="AH80" s="47"/>
      <c r="AI80" s="47"/>
      <c r="AJ80" s="49"/>
      <c r="AK80" s="42"/>
      <c r="AL80" s="42"/>
      <c r="AM80" s="42"/>
      <c r="AN80" s="42"/>
      <c r="AO80" s="42"/>
      <c r="AP80" s="42"/>
      <c r="AQ80" s="45"/>
      <c r="AR80" s="42"/>
      <c r="AS80" s="45"/>
      <c r="AT80" s="45"/>
      <c r="AU80" s="45"/>
      <c r="AV80" s="82"/>
      <c r="AW80" s="45"/>
      <c r="AX80" s="85"/>
      <c r="AY80" s="85"/>
    </row>
    <row r="81" spans="1:51">
      <c r="A81" s="61"/>
      <c r="B81" s="57"/>
      <c r="C81" s="61"/>
      <c r="D81" s="57"/>
      <c r="E81" s="56"/>
      <c r="F81" s="57"/>
      <c r="G81" s="55"/>
      <c r="H81" s="40"/>
      <c r="I81" s="40"/>
      <c r="J81" s="40"/>
      <c r="K81" s="40"/>
      <c r="L81" s="40"/>
      <c r="M81" s="40"/>
      <c r="N81" s="9"/>
      <c r="O81" s="9"/>
      <c r="P81" s="9"/>
      <c r="Q81" s="9"/>
      <c r="R81" s="10"/>
      <c r="S81" s="9"/>
      <c r="T81" s="9" t="s">
        <v>70</v>
      </c>
      <c r="U81" s="9" t="s">
        <v>71</v>
      </c>
      <c r="V81" s="55"/>
      <c r="W81" s="51"/>
      <c r="X81" s="51"/>
      <c r="Y81" s="52"/>
      <c r="Z81" s="53"/>
      <c r="AA81" s="54"/>
      <c r="AB81" s="40"/>
      <c r="AC81" s="40"/>
      <c r="AD81" s="40"/>
      <c r="AE81" s="40"/>
      <c r="AF81" s="40"/>
      <c r="AG81" s="40"/>
      <c r="AH81" s="47"/>
      <c r="AI81" s="47"/>
      <c r="AJ81" s="50"/>
      <c r="AK81" s="43"/>
      <c r="AL81" s="43"/>
      <c r="AM81" s="43"/>
      <c r="AN81" s="43"/>
      <c r="AO81" s="43"/>
      <c r="AP81" s="43"/>
      <c r="AQ81" s="46"/>
      <c r="AR81" s="43"/>
      <c r="AS81" s="46"/>
      <c r="AT81" s="46"/>
      <c r="AU81" s="46"/>
      <c r="AV81" s="83"/>
      <c r="AW81" s="46"/>
      <c r="AX81" s="86"/>
      <c r="AY81" s="86"/>
    </row>
    <row r="82" spans="1:51" ht="15" customHeight="1">
      <c r="A82" s="59" t="s">
        <v>54</v>
      </c>
      <c r="B82" s="57" t="s">
        <v>55</v>
      </c>
      <c r="C82" s="59">
        <v>2023</v>
      </c>
      <c r="D82" s="57" t="s">
        <v>153</v>
      </c>
      <c r="E82" s="56" t="s">
        <v>161</v>
      </c>
      <c r="F82" s="57" t="s">
        <v>57</v>
      </c>
      <c r="G82" s="55" t="s">
        <v>58</v>
      </c>
      <c r="H82" s="40">
        <v>21401</v>
      </c>
      <c r="I82" s="40" t="s">
        <v>59</v>
      </c>
      <c r="J82" s="40" t="s">
        <v>59</v>
      </c>
      <c r="K82" s="40" t="s">
        <v>222</v>
      </c>
      <c r="L82" s="40" t="s">
        <v>77</v>
      </c>
      <c r="M82" s="40" t="str">
        <f>L82</f>
        <v>DIRECCION GENERAL DE ADQUISICIONES</v>
      </c>
      <c r="N82" s="9"/>
      <c r="O82" s="9"/>
      <c r="P82" s="9"/>
      <c r="Q82" s="9" t="s">
        <v>79</v>
      </c>
      <c r="R82" s="14">
        <v>4073.92</v>
      </c>
      <c r="S82" s="9"/>
      <c r="T82" s="9"/>
      <c r="U82" s="9"/>
      <c r="V82" s="55" t="s">
        <v>79</v>
      </c>
      <c r="W82" s="51" t="s">
        <v>60</v>
      </c>
      <c r="X82" s="51" t="s">
        <v>192</v>
      </c>
      <c r="Y82" s="52">
        <v>45012</v>
      </c>
      <c r="Z82" s="53">
        <v>3512</v>
      </c>
      <c r="AA82" s="54">
        <f>Z82*1.16</f>
        <v>4073.9199999999996</v>
      </c>
      <c r="AB82" s="40" t="s">
        <v>61</v>
      </c>
      <c r="AC82" s="40" t="s">
        <v>62</v>
      </c>
      <c r="AD82" s="40" t="s">
        <v>63</v>
      </c>
      <c r="AE82" s="40" t="s">
        <v>64</v>
      </c>
      <c r="AF82" s="40" t="s">
        <v>222</v>
      </c>
      <c r="AG82" s="40" t="s">
        <v>65</v>
      </c>
      <c r="AH82" s="47">
        <v>45012</v>
      </c>
      <c r="AI82" s="47">
        <v>45015</v>
      </c>
      <c r="AJ82" s="48" t="s">
        <v>58</v>
      </c>
      <c r="AK82" s="41" t="s">
        <v>66</v>
      </c>
      <c r="AL82" s="41" t="s">
        <v>67</v>
      </c>
      <c r="AM82" s="41" t="s">
        <v>66</v>
      </c>
      <c r="AN82" s="41" t="s">
        <v>66</v>
      </c>
      <c r="AO82" s="41" t="s">
        <v>66</v>
      </c>
      <c r="AP82" s="41" t="s">
        <v>66</v>
      </c>
      <c r="AQ82" s="44" t="s">
        <v>68</v>
      </c>
      <c r="AR82" s="41" t="s">
        <v>68</v>
      </c>
      <c r="AS82" s="44" t="s">
        <v>68</v>
      </c>
      <c r="AT82" s="44" t="s">
        <v>68</v>
      </c>
      <c r="AU82" s="44" t="s">
        <v>68</v>
      </c>
      <c r="AV82" s="81" t="s">
        <v>68</v>
      </c>
      <c r="AW82" s="44" t="s">
        <v>68</v>
      </c>
      <c r="AX82" s="84" t="s">
        <v>68</v>
      </c>
      <c r="AY82" s="84" t="s">
        <v>68</v>
      </c>
    </row>
    <row r="83" spans="1:51">
      <c r="A83" s="60"/>
      <c r="B83" s="57"/>
      <c r="C83" s="60"/>
      <c r="D83" s="57"/>
      <c r="E83" s="56"/>
      <c r="F83" s="57"/>
      <c r="G83" s="55"/>
      <c r="H83" s="40"/>
      <c r="I83" s="40"/>
      <c r="J83" s="40"/>
      <c r="K83" s="40"/>
      <c r="L83" s="40"/>
      <c r="M83" s="40"/>
      <c r="N83" s="9"/>
      <c r="O83" s="9"/>
      <c r="P83" s="9"/>
      <c r="Q83" s="9"/>
      <c r="R83" s="10"/>
      <c r="S83" s="9" t="s">
        <v>69</v>
      </c>
      <c r="T83" s="9" t="s">
        <v>70</v>
      </c>
      <c r="U83" s="9" t="s">
        <v>71</v>
      </c>
      <c r="V83" s="55"/>
      <c r="W83" s="51"/>
      <c r="X83" s="51"/>
      <c r="Y83" s="52"/>
      <c r="Z83" s="53"/>
      <c r="AA83" s="54"/>
      <c r="AB83" s="40"/>
      <c r="AC83" s="40"/>
      <c r="AD83" s="40"/>
      <c r="AE83" s="40"/>
      <c r="AF83" s="40"/>
      <c r="AG83" s="40"/>
      <c r="AH83" s="47"/>
      <c r="AI83" s="47"/>
      <c r="AJ83" s="49"/>
      <c r="AK83" s="42"/>
      <c r="AL83" s="42"/>
      <c r="AM83" s="42"/>
      <c r="AN83" s="42"/>
      <c r="AO83" s="42"/>
      <c r="AP83" s="42"/>
      <c r="AQ83" s="45"/>
      <c r="AR83" s="42"/>
      <c r="AS83" s="45"/>
      <c r="AT83" s="45"/>
      <c r="AU83" s="45"/>
      <c r="AV83" s="82"/>
      <c r="AW83" s="45"/>
      <c r="AX83" s="85"/>
      <c r="AY83" s="85"/>
    </row>
    <row r="84" spans="1:51">
      <c r="A84" s="61"/>
      <c r="B84" s="57"/>
      <c r="C84" s="61"/>
      <c r="D84" s="57"/>
      <c r="E84" s="56"/>
      <c r="F84" s="57"/>
      <c r="G84" s="55"/>
      <c r="H84" s="40"/>
      <c r="I84" s="40"/>
      <c r="J84" s="40"/>
      <c r="K84" s="40"/>
      <c r="L84" s="40"/>
      <c r="M84" s="40"/>
      <c r="N84" s="9"/>
      <c r="O84" s="9"/>
      <c r="P84" s="9"/>
      <c r="Q84" s="9"/>
      <c r="R84" s="10"/>
      <c r="S84" s="9"/>
      <c r="T84" s="9" t="s">
        <v>70</v>
      </c>
      <c r="U84" s="9" t="s">
        <v>71</v>
      </c>
      <c r="V84" s="55"/>
      <c r="W84" s="51"/>
      <c r="X84" s="51"/>
      <c r="Y84" s="52"/>
      <c r="Z84" s="53"/>
      <c r="AA84" s="54"/>
      <c r="AB84" s="40"/>
      <c r="AC84" s="40"/>
      <c r="AD84" s="40"/>
      <c r="AE84" s="40"/>
      <c r="AF84" s="40"/>
      <c r="AG84" s="40"/>
      <c r="AH84" s="47"/>
      <c r="AI84" s="47"/>
      <c r="AJ84" s="50"/>
      <c r="AK84" s="43"/>
      <c r="AL84" s="43"/>
      <c r="AM84" s="43"/>
      <c r="AN84" s="43"/>
      <c r="AO84" s="43"/>
      <c r="AP84" s="43"/>
      <c r="AQ84" s="46"/>
      <c r="AR84" s="43"/>
      <c r="AS84" s="46"/>
      <c r="AT84" s="46"/>
      <c r="AU84" s="46"/>
      <c r="AV84" s="83"/>
      <c r="AW84" s="46"/>
      <c r="AX84" s="86"/>
      <c r="AY84" s="86"/>
    </row>
    <row r="85" spans="1:51" ht="15" customHeight="1">
      <c r="A85" s="59" t="s">
        <v>54</v>
      </c>
      <c r="B85" s="57" t="s">
        <v>55</v>
      </c>
      <c r="C85" s="59">
        <v>2023</v>
      </c>
      <c r="D85" s="57" t="s">
        <v>153</v>
      </c>
      <c r="E85" s="56" t="s">
        <v>162</v>
      </c>
      <c r="F85" s="57" t="s">
        <v>57</v>
      </c>
      <c r="G85" s="55" t="s">
        <v>58</v>
      </c>
      <c r="H85" s="40">
        <v>21601</v>
      </c>
      <c r="I85" s="40" t="s">
        <v>59</v>
      </c>
      <c r="J85" s="40" t="s">
        <v>59</v>
      </c>
      <c r="K85" s="40" t="s">
        <v>175</v>
      </c>
      <c r="L85" s="40" t="s">
        <v>77</v>
      </c>
      <c r="M85" s="40" t="str">
        <f>L85</f>
        <v>DIRECCION GENERAL DE ADQUISICIONES</v>
      </c>
      <c r="N85" s="9" t="s">
        <v>129</v>
      </c>
      <c r="O85" s="9" t="s">
        <v>130</v>
      </c>
      <c r="P85" s="9" t="s">
        <v>131</v>
      </c>
      <c r="Q85" s="15"/>
      <c r="R85" s="14">
        <v>29491.84</v>
      </c>
      <c r="S85" s="9" t="s">
        <v>129</v>
      </c>
      <c r="T85" s="9" t="s">
        <v>130</v>
      </c>
      <c r="U85" s="9" t="s">
        <v>131</v>
      </c>
      <c r="V85" s="55"/>
      <c r="W85" s="51" t="s">
        <v>60</v>
      </c>
      <c r="X85" s="51" t="s">
        <v>193</v>
      </c>
      <c r="Y85" s="52">
        <v>45012</v>
      </c>
      <c r="Z85" s="53">
        <v>25424</v>
      </c>
      <c r="AA85" s="54">
        <f>Z85*1.16</f>
        <v>29491.839999999997</v>
      </c>
      <c r="AB85" s="40" t="s">
        <v>61</v>
      </c>
      <c r="AC85" s="40" t="s">
        <v>62</v>
      </c>
      <c r="AD85" s="40" t="s">
        <v>63</v>
      </c>
      <c r="AE85" s="40" t="s">
        <v>64</v>
      </c>
      <c r="AF85" s="40" t="s">
        <v>175</v>
      </c>
      <c r="AG85" s="40" t="s">
        <v>65</v>
      </c>
      <c r="AH85" s="47">
        <v>45012</v>
      </c>
      <c r="AI85" s="47">
        <v>45015</v>
      </c>
      <c r="AJ85" s="48" t="s">
        <v>58</v>
      </c>
      <c r="AK85" s="41" t="s">
        <v>66</v>
      </c>
      <c r="AL85" s="41" t="s">
        <v>67</v>
      </c>
      <c r="AM85" s="41" t="s">
        <v>66</v>
      </c>
      <c r="AN85" s="41" t="s">
        <v>66</v>
      </c>
      <c r="AO85" s="41" t="s">
        <v>66</v>
      </c>
      <c r="AP85" s="41" t="s">
        <v>66</v>
      </c>
      <c r="AQ85" s="44" t="s">
        <v>68</v>
      </c>
      <c r="AR85" s="41" t="s">
        <v>68</v>
      </c>
      <c r="AS85" s="44" t="s">
        <v>68</v>
      </c>
      <c r="AT85" s="44" t="s">
        <v>68</v>
      </c>
      <c r="AU85" s="44" t="s">
        <v>68</v>
      </c>
      <c r="AV85" s="81" t="s">
        <v>68</v>
      </c>
      <c r="AW85" s="44" t="s">
        <v>68</v>
      </c>
      <c r="AX85" s="84" t="s">
        <v>68</v>
      </c>
      <c r="AY85" s="84" t="s">
        <v>68</v>
      </c>
    </row>
    <row r="86" spans="1:51">
      <c r="A86" s="60"/>
      <c r="B86" s="57"/>
      <c r="C86" s="60"/>
      <c r="D86" s="57"/>
      <c r="E86" s="56"/>
      <c r="F86" s="57"/>
      <c r="G86" s="55"/>
      <c r="H86" s="40"/>
      <c r="I86" s="40"/>
      <c r="J86" s="40"/>
      <c r="K86" s="40"/>
      <c r="L86" s="40"/>
      <c r="M86" s="40"/>
      <c r="N86" s="9"/>
      <c r="O86" s="9"/>
      <c r="P86" s="9"/>
      <c r="Q86" s="9"/>
      <c r="R86" s="10"/>
      <c r="S86" s="9" t="s">
        <v>69</v>
      </c>
      <c r="T86" s="9" t="s">
        <v>70</v>
      </c>
      <c r="U86" s="9" t="s">
        <v>71</v>
      </c>
      <c r="V86" s="55"/>
      <c r="W86" s="51"/>
      <c r="X86" s="51"/>
      <c r="Y86" s="52"/>
      <c r="Z86" s="53"/>
      <c r="AA86" s="54"/>
      <c r="AB86" s="40"/>
      <c r="AC86" s="40"/>
      <c r="AD86" s="40"/>
      <c r="AE86" s="40"/>
      <c r="AF86" s="40"/>
      <c r="AG86" s="40"/>
      <c r="AH86" s="47"/>
      <c r="AI86" s="47"/>
      <c r="AJ86" s="49"/>
      <c r="AK86" s="42"/>
      <c r="AL86" s="42"/>
      <c r="AM86" s="42"/>
      <c r="AN86" s="42"/>
      <c r="AO86" s="42"/>
      <c r="AP86" s="42"/>
      <c r="AQ86" s="45"/>
      <c r="AR86" s="42"/>
      <c r="AS86" s="45"/>
      <c r="AT86" s="45"/>
      <c r="AU86" s="45"/>
      <c r="AV86" s="82"/>
      <c r="AW86" s="45"/>
      <c r="AX86" s="85"/>
      <c r="AY86" s="85"/>
    </row>
    <row r="87" spans="1:51">
      <c r="A87" s="61"/>
      <c r="B87" s="57"/>
      <c r="C87" s="61"/>
      <c r="D87" s="57"/>
      <c r="E87" s="56"/>
      <c r="F87" s="57"/>
      <c r="G87" s="55"/>
      <c r="H87" s="40"/>
      <c r="I87" s="40"/>
      <c r="J87" s="40"/>
      <c r="K87" s="40"/>
      <c r="L87" s="40"/>
      <c r="M87" s="40"/>
      <c r="N87" s="9"/>
      <c r="O87" s="9"/>
      <c r="P87" s="9"/>
      <c r="Q87" s="9"/>
      <c r="R87" s="10"/>
      <c r="S87" s="9"/>
      <c r="T87" s="9" t="s">
        <v>70</v>
      </c>
      <c r="U87" s="9" t="s">
        <v>71</v>
      </c>
      <c r="V87" s="55"/>
      <c r="W87" s="51"/>
      <c r="X87" s="51"/>
      <c r="Y87" s="52"/>
      <c r="Z87" s="53"/>
      <c r="AA87" s="54"/>
      <c r="AB87" s="40"/>
      <c r="AC87" s="40"/>
      <c r="AD87" s="40"/>
      <c r="AE87" s="40"/>
      <c r="AF87" s="40"/>
      <c r="AG87" s="40"/>
      <c r="AH87" s="47"/>
      <c r="AI87" s="47"/>
      <c r="AJ87" s="50"/>
      <c r="AK87" s="43"/>
      <c r="AL87" s="43"/>
      <c r="AM87" s="43"/>
      <c r="AN87" s="43"/>
      <c r="AO87" s="43"/>
      <c r="AP87" s="43"/>
      <c r="AQ87" s="46"/>
      <c r="AR87" s="43"/>
      <c r="AS87" s="46"/>
      <c r="AT87" s="46"/>
      <c r="AU87" s="46"/>
      <c r="AV87" s="83"/>
      <c r="AW87" s="46"/>
      <c r="AX87" s="86"/>
      <c r="AY87" s="86"/>
    </row>
    <row r="88" spans="1:51" ht="15" customHeight="1">
      <c r="A88" s="59" t="s">
        <v>54</v>
      </c>
      <c r="B88" s="57" t="s">
        <v>55</v>
      </c>
      <c r="C88" s="59">
        <v>2023</v>
      </c>
      <c r="D88" s="57" t="s">
        <v>153</v>
      </c>
      <c r="E88" s="56" t="s">
        <v>163</v>
      </c>
      <c r="F88" s="57" t="s">
        <v>57</v>
      </c>
      <c r="G88" s="55" t="s">
        <v>58</v>
      </c>
      <c r="H88" s="40">
        <v>56701</v>
      </c>
      <c r="I88" s="40" t="s">
        <v>59</v>
      </c>
      <c r="J88" s="40" t="s">
        <v>59</v>
      </c>
      <c r="K88" s="40" t="s">
        <v>176</v>
      </c>
      <c r="L88" s="40" t="s">
        <v>77</v>
      </c>
      <c r="M88" s="40" t="str">
        <f>L88</f>
        <v>DIRECCION GENERAL DE ADQUISICIONES</v>
      </c>
      <c r="N88" s="9"/>
      <c r="O88" s="9"/>
      <c r="P88" s="9"/>
      <c r="Q88" s="9" t="s">
        <v>182</v>
      </c>
      <c r="R88" s="14">
        <v>11020</v>
      </c>
      <c r="S88" s="9"/>
      <c r="T88" s="9"/>
      <c r="U88" s="9"/>
      <c r="V88" s="55" t="s">
        <v>182</v>
      </c>
      <c r="W88" s="51" t="s">
        <v>60</v>
      </c>
      <c r="X88" s="51" t="s">
        <v>194</v>
      </c>
      <c r="Y88" s="52">
        <v>45016</v>
      </c>
      <c r="Z88" s="53">
        <v>9500</v>
      </c>
      <c r="AA88" s="54">
        <f>Z88*1.16</f>
        <v>11020</v>
      </c>
      <c r="AB88" s="40" t="s">
        <v>61</v>
      </c>
      <c r="AC88" s="40" t="s">
        <v>62</v>
      </c>
      <c r="AD88" s="40" t="s">
        <v>63</v>
      </c>
      <c r="AE88" s="40" t="s">
        <v>64</v>
      </c>
      <c r="AF88" s="40" t="s">
        <v>176</v>
      </c>
      <c r="AG88" s="40" t="s">
        <v>65</v>
      </c>
      <c r="AH88" s="47">
        <v>45016</v>
      </c>
      <c r="AI88" s="47">
        <v>45019</v>
      </c>
      <c r="AJ88" s="48" t="s">
        <v>58</v>
      </c>
      <c r="AK88" s="41" t="s">
        <v>66</v>
      </c>
      <c r="AL88" s="41" t="s">
        <v>67</v>
      </c>
      <c r="AM88" s="41" t="s">
        <v>66</v>
      </c>
      <c r="AN88" s="41" t="s">
        <v>66</v>
      </c>
      <c r="AO88" s="41" t="s">
        <v>66</v>
      </c>
      <c r="AP88" s="41" t="s">
        <v>66</v>
      </c>
      <c r="AQ88" s="44" t="s">
        <v>68</v>
      </c>
      <c r="AR88" s="41" t="s">
        <v>68</v>
      </c>
      <c r="AS88" s="44" t="s">
        <v>68</v>
      </c>
      <c r="AT88" s="44" t="s">
        <v>68</v>
      </c>
      <c r="AU88" s="44" t="s">
        <v>68</v>
      </c>
      <c r="AV88" s="81" t="s">
        <v>68</v>
      </c>
      <c r="AW88" s="44" t="s">
        <v>68</v>
      </c>
      <c r="AX88" s="84" t="s">
        <v>68</v>
      </c>
      <c r="AY88" s="84" t="s">
        <v>68</v>
      </c>
    </row>
    <row r="89" spans="1:51">
      <c r="A89" s="60"/>
      <c r="B89" s="57"/>
      <c r="C89" s="60"/>
      <c r="D89" s="57"/>
      <c r="E89" s="56"/>
      <c r="F89" s="57"/>
      <c r="G89" s="55"/>
      <c r="H89" s="40"/>
      <c r="I89" s="40"/>
      <c r="J89" s="40"/>
      <c r="K89" s="40"/>
      <c r="L89" s="40"/>
      <c r="M89" s="40"/>
      <c r="N89" s="9"/>
      <c r="O89" s="9"/>
      <c r="P89" s="9"/>
      <c r="Q89" s="9"/>
      <c r="R89" s="10"/>
      <c r="S89" s="9" t="s">
        <v>69</v>
      </c>
      <c r="T89" s="9" t="s">
        <v>70</v>
      </c>
      <c r="U89" s="9" t="s">
        <v>71</v>
      </c>
      <c r="V89" s="55"/>
      <c r="W89" s="51"/>
      <c r="X89" s="51"/>
      <c r="Y89" s="52"/>
      <c r="Z89" s="53"/>
      <c r="AA89" s="54"/>
      <c r="AB89" s="40"/>
      <c r="AC89" s="40"/>
      <c r="AD89" s="40"/>
      <c r="AE89" s="40"/>
      <c r="AF89" s="40"/>
      <c r="AG89" s="40"/>
      <c r="AH89" s="47"/>
      <c r="AI89" s="47"/>
      <c r="AJ89" s="49"/>
      <c r="AK89" s="42"/>
      <c r="AL89" s="42"/>
      <c r="AM89" s="42"/>
      <c r="AN89" s="42"/>
      <c r="AO89" s="42"/>
      <c r="AP89" s="42"/>
      <c r="AQ89" s="45"/>
      <c r="AR89" s="42"/>
      <c r="AS89" s="45"/>
      <c r="AT89" s="45"/>
      <c r="AU89" s="45"/>
      <c r="AV89" s="82"/>
      <c r="AW89" s="45"/>
      <c r="AX89" s="85"/>
      <c r="AY89" s="85"/>
    </row>
    <row r="90" spans="1:51">
      <c r="A90" s="61"/>
      <c r="B90" s="57"/>
      <c r="C90" s="61"/>
      <c r="D90" s="57"/>
      <c r="E90" s="56"/>
      <c r="F90" s="57"/>
      <c r="G90" s="55"/>
      <c r="H90" s="40"/>
      <c r="I90" s="40"/>
      <c r="J90" s="40"/>
      <c r="K90" s="40"/>
      <c r="L90" s="40"/>
      <c r="M90" s="40"/>
      <c r="N90" s="9"/>
      <c r="O90" s="9"/>
      <c r="P90" s="9"/>
      <c r="Q90" s="9"/>
      <c r="R90" s="10"/>
      <c r="S90" s="9"/>
      <c r="T90" s="9" t="s">
        <v>70</v>
      </c>
      <c r="U90" s="9" t="s">
        <v>71</v>
      </c>
      <c r="V90" s="55"/>
      <c r="W90" s="51"/>
      <c r="X90" s="51"/>
      <c r="Y90" s="52"/>
      <c r="Z90" s="53"/>
      <c r="AA90" s="54"/>
      <c r="AB90" s="40"/>
      <c r="AC90" s="40"/>
      <c r="AD90" s="40"/>
      <c r="AE90" s="40"/>
      <c r="AF90" s="40"/>
      <c r="AG90" s="40"/>
      <c r="AH90" s="47"/>
      <c r="AI90" s="47"/>
      <c r="AJ90" s="50"/>
      <c r="AK90" s="43"/>
      <c r="AL90" s="43"/>
      <c r="AM90" s="43"/>
      <c r="AN90" s="43"/>
      <c r="AO90" s="43"/>
      <c r="AP90" s="43"/>
      <c r="AQ90" s="46"/>
      <c r="AR90" s="43"/>
      <c r="AS90" s="46"/>
      <c r="AT90" s="46"/>
      <c r="AU90" s="46"/>
      <c r="AV90" s="83"/>
      <c r="AW90" s="46"/>
      <c r="AX90" s="86"/>
      <c r="AY90" s="86"/>
    </row>
    <row r="91" spans="1:51" ht="15" customHeight="1">
      <c r="A91" s="59" t="s">
        <v>54</v>
      </c>
      <c r="B91" s="57" t="s">
        <v>55</v>
      </c>
      <c r="C91" s="59">
        <v>2023</v>
      </c>
      <c r="D91" s="57" t="s">
        <v>153</v>
      </c>
      <c r="E91" s="56" t="s">
        <v>164</v>
      </c>
      <c r="F91" s="57" t="s">
        <v>57</v>
      </c>
      <c r="G91" s="55" t="s">
        <v>58</v>
      </c>
      <c r="H91" s="40">
        <v>21101</v>
      </c>
      <c r="I91" s="40" t="s">
        <v>59</v>
      </c>
      <c r="J91" s="40" t="s">
        <v>59</v>
      </c>
      <c r="K91" s="40" t="s">
        <v>177</v>
      </c>
      <c r="L91" s="40" t="s">
        <v>178</v>
      </c>
      <c r="M91" s="40" t="str">
        <f>L91</f>
        <v>DIRECCION GENERAL DE CAJA GENERAL</v>
      </c>
      <c r="N91" s="9" t="s">
        <v>120</v>
      </c>
      <c r="O91" s="9" t="s">
        <v>121</v>
      </c>
      <c r="P91" s="9" t="s">
        <v>122</v>
      </c>
      <c r="Q91" s="15"/>
      <c r="R91" s="14">
        <v>6786</v>
      </c>
      <c r="S91" s="9" t="s">
        <v>120</v>
      </c>
      <c r="T91" s="9" t="s">
        <v>121</v>
      </c>
      <c r="U91" s="9" t="s">
        <v>122</v>
      </c>
      <c r="V91" s="55"/>
      <c r="W91" s="51" t="s">
        <v>60</v>
      </c>
      <c r="X91" s="51" t="s">
        <v>195</v>
      </c>
      <c r="Y91" s="52">
        <v>45015</v>
      </c>
      <c r="Z91" s="53">
        <v>5850</v>
      </c>
      <c r="AA91" s="54">
        <f>Z91*1.16</f>
        <v>6785.9999999999991</v>
      </c>
      <c r="AB91" s="40" t="s">
        <v>61</v>
      </c>
      <c r="AC91" s="40" t="s">
        <v>62</v>
      </c>
      <c r="AD91" s="40" t="s">
        <v>63</v>
      </c>
      <c r="AE91" s="40" t="s">
        <v>64</v>
      </c>
      <c r="AF91" s="40" t="s">
        <v>177</v>
      </c>
      <c r="AG91" s="40" t="s">
        <v>65</v>
      </c>
      <c r="AH91" s="47">
        <v>45015</v>
      </c>
      <c r="AI91" s="47">
        <v>45020</v>
      </c>
      <c r="AJ91" s="48" t="s">
        <v>58</v>
      </c>
      <c r="AK91" s="41" t="s">
        <v>66</v>
      </c>
      <c r="AL91" s="41" t="s">
        <v>67</v>
      </c>
      <c r="AM91" s="41" t="s">
        <v>66</v>
      </c>
      <c r="AN91" s="41" t="s">
        <v>66</v>
      </c>
      <c r="AO91" s="41" t="s">
        <v>66</v>
      </c>
      <c r="AP91" s="41" t="s">
        <v>66</v>
      </c>
      <c r="AQ91" s="44" t="s">
        <v>68</v>
      </c>
      <c r="AR91" s="41" t="s">
        <v>68</v>
      </c>
      <c r="AS91" s="44" t="s">
        <v>68</v>
      </c>
      <c r="AT91" s="44" t="s">
        <v>68</v>
      </c>
      <c r="AU91" s="44" t="s">
        <v>68</v>
      </c>
      <c r="AV91" s="81" t="s">
        <v>68</v>
      </c>
      <c r="AW91" s="44" t="s">
        <v>68</v>
      </c>
      <c r="AX91" s="84" t="s">
        <v>68</v>
      </c>
      <c r="AY91" s="84" t="s">
        <v>68</v>
      </c>
    </row>
    <row r="92" spans="1:51">
      <c r="A92" s="60"/>
      <c r="B92" s="57"/>
      <c r="C92" s="60"/>
      <c r="D92" s="57"/>
      <c r="E92" s="56"/>
      <c r="F92" s="57"/>
      <c r="G92" s="55"/>
      <c r="H92" s="40"/>
      <c r="I92" s="40"/>
      <c r="J92" s="40"/>
      <c r="K92" s="40"/>
      <c r="L92" s="40"/>
      <c r="M92" s="40"/>
      <c r="N92" s="9"/>
      <c r="O92" s="9"/>
      <c r="P92" s="9"/>
      <c r="Q92" s="9"/>
      <c r="R92" s="10"/>
      <c r="S92" s="9" t="s">
        <v>69</v>
      </c>
      <c r="T92" s="9" t="s">
        <v>70</v>
      </c>
      <c r="U92" s="9" t="s">
        <v>71</v>
      </c>
      <c r="V92" s="55"/>
      <c r="W92" s="51"/>
      <c r="X92" s="51"/>
      <c r="Y92" s="52"/>
      <c r="Z92" s="53"/>
      <c r="AA92" s="54"/>
      <c r="AB92" s="40"/>
      <c r="AC92" s="40"/>
      <c r="AD92" s="40"/>
      <c r="AE92" s="40"/>
      <c r="AF92" s="40"/>
      <c r="AG92" s="40"/>
      <c r="AH92" s="47"/>
      <c r="AI92" s="47"/>
      <c r="AJ92" s="49"/>
      <c r="AK92" s="42"/>
      <c r="AL92" s="42"/>
      <c r="AM92" s="42"/>
      <c r="AN92" s="42"/>
      <c r="AO92" s="42"/>
      <c r="AP92" s="42"/>
      <c r="AQ92" s="45"/>
      <c r="AR92" s="42"/>
      <c r="AS92" s="45"/>
      <c r="AT92" s="45"/>
      <c r="AU92" s="45"/>
      <c r="AV92" s="82"/>
      <c r="AW92" s="45"/>
      <c r="AX92" s="85"/>
      <c r="AY92" s="85"/>
    </row>
    <row r="93" spans="1:51">
      <c r="A93" s="61"/>
      <c r="B93" s="57"/>
      <c r="C93" s="61"/>
      <c r="D93" s="57"/>
      <c r="E93" s="56"/>
      <c r="F93" s="57"/>
      <c r="G93" s="55"/>
      <c r="H93" s="40"/>
      <c r="I93" s="40"/>
      <c r="J93" s="40"/>
      <c r="K93" s="40"/>
      <c r="L93" s="40"/>
      <c r="M93" s="40"/>
      <c r="N93" s="9"/>
      <c r="O93" s="9"/>
      <c r="P93" s="9"/>
      <c r="Q93" s="9"/>
      <c r="R93" s="10"/>
      <c r="S93" s="9"/>
      <c r="T93" s="9" t="s">
        <v>70</v>
      </c>
      <c r="U93" s="9" t="s">
        <v>71</v>
      </c>
      <c r="V93" s="55"/>
      <c r="W93" s="51"/>
      <c r="X93" s="51"/>
      <c r="Y93" s="52"/>
      <c r="Z93" s="53"/>
      <c r="AA93" s="54"/>
      <c r="AB93" s="40"/>
      <c r="AC93" s="40"/>
      <c r="AD93" s="40"/>
      <c r="AE93" s="40"/>
      <c r="AF93" s="40"/>
      <c r="AG93" s="40"/>
      <c r="AH93" s="47"/>
      <c r="AI93" s="47"/>
      <c r="AJ93" s="50"/>
      <c r="AK93" s="43"/>
      <c r="AL93" s="43"/>
      <c r="AM93" s="43"/>
      <c r="AN93" s="43"/>
      <c r="AO93" s="43"/>
      <c r="AP93" s="43"/>
      <c r="AQ93" s="46"/>
      <c r="AR93" s="43"/>
      <c r="AS93" s="46"/>
      <c r="AT93" s="46"/>
      <c r="AU93" s="46"/>
      <c r="AV93" s="83"/>
      <c r="AW93" s="46"/>
      <c r="AX93" s="86"/>
      <c r="AY93" s="86"/>
    </row>
    <row r="94" spans="1:51" ht="15" customHeight="1">
      <c r="A94" s="59" t="s">
        <v>54</v>
      </c>
      <c r="B94" s="57" t="s">
        <v>55</v>
      </c>
      <c r="C94" s="59">
        <v>2023</v>
      </c>
      <c r="D94" s="57" t="s">
        <v>153</v>
      </c>
      <c r="E94" s="56" t="s">
        <v>165</v>
      </c>
      <c r="F94" s="57" t="s">
        <v>57</v>
      </c>
      <c r="G94" s="55" t="s">
        <v>58</v>
      </c>
      <c r="H94" s="40">
        <v>51101</v>
      </c>
      <c r="I94" s="40" t="s">
        <v>59</v>
      </c>
      <c r="J94" s="40" t="s">
        <v>59</v>
      </c>
      <c r="K94" s="40" t="s">
        <v>179</v>
      </c>
      <c r="L94" s="40" t="s">
        <v>180</v>
      </c>
      <c r="M94" s="40" t="str">
        <f>L94</f>
        <v>CENTRO DE CONCILIACION LABORAL</v>
      </c>
      <c r="N94" s="9"/>
      <c r="O94" s="9"/>
      <c r="P94" s="9"/>
      <c r="Q94" s="9" t="s">
        <v>183</v>
      </c>
      <c r="R94" s="14">
        <v>30373.919999999998</v>
      </c>
      <c r="S94" s="9"/>
      <c r="T94" s="9"/>
      <c r="U94" s="9"/>
      <c r="V94" s="55" t="s">
        <v>183</v>
      </c>
      <c r="W94" s="51" t="s">
        <v>60</v>
      </c>
      <c r="X94" s="51" t="s">
        <v>196</v>
      </c>
      <c r="Y94" s="52">
        <v>45015</v>
      </c>
      <c r="Z94" s="53">
        <v>26184.41</v>
      </c>
      <c r="AA94" s="54">
        <f>Z94*1.16</f>
        <v>30373.915599999997</v>
      </c>
      <c r="AB94" s="40" t="s">
        <v>61</v>
      </c>
      <c r="AC94" s="40" t="s">
        <v>62</v>
      </c>
      <c r="AD94" s="40" t="s">
        <v>63</v>
      </c>
      <c r="AE94" s="40" t="s">
        <v>64</v>
      </c>
      <c r="AF94" s="40" t="s">
        <v>179</v>
      </c>
      <c r="AG94" s="40" t="s">
        <v>65</v>
      </c>
      <c r="AH94" s="47">
        <v>45015</v>
      </c>
      <c r="AI94" s="47">
        <v>45026</v>
      </c>
      <c r="AJ94" s="48" t="s">
        <v>58</v>
      </c>
      <c r="AK94" s="41" t="s">
        <v>66</v>
      </c>
      <c r="AL94" s="41" t="s">
        <v>67</v>
      </c>
      <c r="AM94" s="41" t="s">
        <v>66</v>
      </c>
      <c r="AN94" s="41" t="s">
        <v>66</v>
      </c>
      <c r="AO94" s="41" t="s">
        <v>66</v>
      </c>
      <c r="AP94" s="41" t="s">
        <v>66</v>
      </c>
      <c r="AQ94" s="44" t="s">
        <v>68</v>
      </c>
      <c r="AR94" s="41" t="s">
        <v>68</v>
      </c>
      <c r="AS94" s="44" t="s">
        <v>68</v>
      </c>
      <c r="AT94" s="44" t="s">
        <v>68</v>
      </c>
      <c r="AU94" s="44" t="s">
        <v>68</v>
      </c>
      <c r="AV94" s="81" t="s">
        <v>68</v>
      </c>
      <c r="AW94" s="44" t="s">
        <v>68</v>
      </c>
      <c r="AX94" s="84" t="s">
        <v>68</v>
      </c>
      <c r="AY94" s="84" t="s">
        <v>68</v>
      </c>
    </row>
    <row r="95" spans="1:51">
      <c r="A95" s="60"/>
      <c r="B95" s="57"/>
      <c r="C95" s="60"/>
      <c r="D95" s="57"/>
      <c r="E95" s="56"/>
      <c r="F95" s="57"/>
      <c r="G95" s="55"/>
      <c r="H95" s="40"/>
      <c r="I95" s="40"/>
      <c r="J95" s="40"/>
      <c r="K95" s="40"/>
      <c r="L95" s="40"/>
      <c r="M95" s="40"/>
      <c r="N95" s="9"/>
      <c r="O95" s="9"/>
      <c r="P95" s="9"/>
      <c r="Q95" s="9"/>
      <c r="R95" s="10"/>
      <c r="S95" s="9" t="s">
        <v>69</v>
      </c>
      <c r="T95" s="9" t="s">
        <v>70</v>
      </c>
      <c r="U95" s="9" t="s">
        <v>71</v>
      </c>
      <c r="V95" s="55"/>
      <c r="W95" s="51"/>
      <c r="X95" s="51"/>
      <c r="Y95" s="52"/>
      <c r="Z95" s="53"/>
      <c r="AA95" s="54"/>
      <c r="AB95" s="40"/>
      <c r="AC95" s="40"/>
      <c r="AD95" s="40"/>
      <c r="AE95" s="40"/>
      <c r="AF95" s="40"/>
      <c r="AG95" s="40"/>
      <c r="AH95" s="47"/>
      <c r="AI95" s="47"/>
      <c r="AJ95" s="49"/>
      <c r="AK95" s="42"/>
      <c r="AL95" s="42"/>
      <c r="AM95" s="42"/>
      <c r="AN95" s="42"/>
      <c r="AO95" s="42"/>
      <c r="AP95" s="42"/>
      <c r="AQ95" s="45"/>
      <c r="AR95" s="42"/>
      <c r="AS95" s="45"/>
      <c r="AT95" s="45"/>
      <c r="AU95" s="45"/>
      <c r="AV95" s="82"/>
      <c r="AW95" s="45"/>
      <c r="AX95" s="85"/>
      <c r="AY95" s="85"/>
    </row>
    <row r="96" spans="1:51">
      <c r="A96" s="61"/>
      <c r="B96" s="57"/>
      <c r="C96" s="61"/>
      <c r="D96" s="57"/>
      <c r="E96" s="56"/>
      <c r="F96" s="57"/>
      <c r="G96" s="55"/>
      <c r="H96" s="40"/>
      <c r="I96" s="40"/>
      <c r="J96" s="40"/>
      <c r="K96" s="40"/>
      <c r="L96" s="40"/>
      <c r="M96" s="40"/>
      <c r="N96" s="9"/>
      <c r="O96" s="9"/>
      <c r="P96" s="9"/>
      <c r="Q96" s="9"/>
      <c r="R96" s="10"/>
      <c r="S96" s="9"/>
      <c r="T96" s="9" t="s">
        <v>70</v>
      </c>
      <c r="U96" s="9" t="s">
        <v>71</v>
      </c>
      <c r="V96" s="55"/>
      <c r="W96" s="51"/>
      <c r="X96" s="51"/>
      <c r="Y96" s="52"/>
      <c r="Z96" s="53"/>
      <c r="AA96" s="54"/>
      <c r="AB96" s="40"/>
      <c r="AC96" s="40"/>
      <c r="AD96" s="40"/>
      <c r="AE96" s="40"/>
      <c r="AF96" s="40"/>
      <c r="AG96" s="40"/>
      <c r="AH96" s="47"/>
      <c r="AI96" s="47"/>
      <c r="AJ96" s="50"/>
      <c r="AK96" s="43"/>
      <c r="AL96" s="43"/>
      <c r="AM96" s="43"/>
      <c r="AN96" s="43"/>
      <c r="AO96" s="43"/>
      <c r="AP96" s="43"/>
      <c r="AQ96" s="46"/>
      <c r="AR96" s="43"/>
      <c r="AS96" s="46"/>
      <c r="AT96" s="46"/>
      <c r="AU96" s="46"/>
      <c r="AV96" s="83"/>
      <c r="AW96" s="46"/>
      <c r="AX96" s="86"/>
      <c r="AY96" s="86"/>
    </row>
    <row r="97" spans="1:51" ht="15" customHeight="1">
      <c r="A97" s="59" t="s">
        <v>54</v>
      </c>
      <c r="B97" s="57" t="s">
        <v>55</v>
      </c>
      <c r="C97" s="59">
        <v>2023</v>
      </c>
      <c r="D97" s="57" t="s">
        <v>153</v>
      </c>
      <c r="E97" s="56" t="s">
        <v>198</v>
      </c>
      <c r="F97" s="57" t="s">
        <v>57</v>
      </c>
      <c r="G97" s="55" t="s">
        <v>58</v>
      </c>
      <c r="H97" s="40">
        <v>22201</v>
      </c>
      <c r="I97" s="40" t="s">
        <v>59</v>
      </c>
      <c r="J97" s="40" t="s">
        <v>59</v>
      </c>
      <c r="K97" s="40" t="s">
        <v>224</v>
      </c>
      <c r="L97" s="40" t="s">
        <v>80</v>
      </c>
      <c r="M97" s="40" t="str">
        <f>L97</f>
        <v>SECRETARIA DE SEGURIDAD PUBLICA</v>
      </c>
      <c r="N97" s="9" t="s">
        <v>129</v>
      </c>
      <c r="O97" s="9" t="s">
        <v>130</v>
      </c>
      <c r="P97" s="9" t="s">
        <v>131</v>
      </c>
      <c r="Q97" s="15"/>
      <c r="R97" s="14">
        <v>169592</v>
      </c>
      <c r="S97" s="9" t="s">
        <v>129</v>
      </c>
      <c r="T97" s="9" t="s">
        <v>130</v>
      </c>
      <c r="U97" s="9" t="s">
        <v>131</v>
      </c>
      <c r="V97" s="55"/>
      <c r="W97" s="51" t="s">
        <v>60</v>
      </c>
      <c r="X97" s="51" t="s">
        <v>199</v>
      </c>
      <c r="Y97" s="52">
        <v>44980</v>
      </c>
      <c r="Z97" s="53">
        <v>146200</v>
      </c>
      <c r="AA97" s="54">
        <f>Z97*1.16</f>
        <v>169592</v>
      </c>
      <c r="AB97" s="40" t="s">
        <v>61</v>
      </c>
      <c r="AC97" s="40" t="s">
        <v>62</v>
      </c>
      <c r="AD97" s="40" t="s">
        <v>63</v>
      </c>
      <c r="AE97" s="40" t="s">
        <v>64</v>
      </c>
      <c r="AF97" s="40" t="s">
        <v>224</v>
      </c>
      <c r="AG97" s="40" t="s">
        <v>65</v>
      </c>
      <c r="AH97" s="47">
        <v>44980</v>
      </c>
      <c r="AI97" s="47">
        <v>44985</v>
      </c>
      <c r="AJ97" s="48" t="s">
        <v>58</v>
      </c>
      <c r="AK97" s="41" t="s">
        <v>66</v>
      </c>
      <c r="AL97" s="41" t="s">
        <v>67</v>
      </c>
      <c r="AM97" s="41" t="s">
        <v>66</v>
      </c>
      <c r="AN97" s="41" t="s">
        <v>66</v>
      </c>
      <c r="AO97" s="41" t="s">
        <v>66</v>
      </c>
      <c r="AP97" s="41" t="s">
        <v>66</v>
      </c>
      <c r="AQ97" s="44" t="s">
        <v>68</v>
      </c>
      <c r="AR97" s="41" t="s">
        <v>68</v>
      </c>
      <c r="AS97" s="44" t="s">
        <v>68</v>
      </c>
      <c r="AT97" s="44" t="s">
        <v>68</v>
      </c>
      <c r="AU97" s="44" t="s">
        <v>68</v>
      </c>
      <c r="AV97" s="81" t="s">
        <v>68</v>
      </c>
      <c r="AW97" s="44" t="s">
        <v>68</v>
      </c>
      <c r="AX97" s="84" t="s">
        <v>68</v>
      </c>
      <c r="AY97" s="84" t="s">
        <v>68</v>
      </c>
    </row>
    <row r="98" spans="1:51">
      <c r="A98" s="60"/>
      <c r="B98" s="57"/>
      <c r="C98" s="60"/>
      <c r="D98" s="57"/>
      <c r="E98" s="56"/>
      <c r="F98" s="57"/>
      <c r="G98" s="55"/>
      <c r="H98" s="40"/>
      <c r="I98" s="40"/>
      <c r="J98" s="40"/>
      <c r="K98" s="40"/>
      <c r="L98" s="40"/>
      <c r="M98" s="40"/>
      <c r="N98" s="9"/>
      <c r="O98" s="9"/>
      <c r="P98" s="9"/>
      <c r="Q98" s="9" t="s">
        <v>125</v>
      </c>
      <c r="R98" s="10">
        <v>173582.4</v>
      </c>
      <c r="S98" s="9" t="s">
        <v>69</v>
      </c>
      <c r="T98" s="9" t="s">
        <v>70</v>
      </c>
      <c r="U98" s="9" t="s">
        <v>71</v>
      </c>
      <c r="V98" s="55"/>
      <c r="W98" s="51"/>
      <c r="X98" s="51"/>
      <c r="Y98" s="52"/>
      <c r="Z98" s="53"/>
      <c r="AA98" s="54"/>
      <c r="AB98" s="40"/>
      <c r="AC98" s="40"/>
      <c r="AD98" s="40"/>
      <c r="AE98" s="40"/>
      <c r="AF98" s="40"/>
      <c r="AG98" s="40"/>
      <c r="AH98" s="47"/>
      <c r="AI98" s="47"/>
      <c r="AJ98" s="49"/>
      <c r="AK98" s="42"/>
      <c r="AL98" s="42"/>
      <c r="AM98" s="42"/>
      <c r="AN98" s="42"/>
      <c r="AO98" s="42"/>
      <c r="AP98" s="42"/>
      <c r="AQ98" s="45"/>
      <c r="AR98" s="42"/>
      <c r="AS98" s="45"/>
      <c r="AT98" s="45"/>
      <c r="AU98" s="45"/>
      <c r="AV98" s="82"/>
      <c r="AW98" s="45"/>
      <c r="AX98" s="85"/>
      <c r="AY98" s="85"/>
    </row>
    <row r="99" spans="1:51">
      <c r="A99" s="61"/>
      <c r="B99" s="57"/>
      <c r="C99" s="61"/>
      <c r="D99" s="57"/>
      <c r="E99" s="56"/>
      <c r="F99" s="57"/>
      <c r="G99" s="55"/>
      <c r="H99" s="40"/>
      <c r="I99" s="40"/>
      <c r="J99" s="40"/>
      <c r="K99" s="40"/>
      <c r="L99" s="40"/>
      <c r="M99" s="40"/>
      <c r="N99" s="9" t="s">
        <v>181</v>
      </c>
      <c r="O99" s="9" t="s">
        <v>121</v>
      </c>
      <c r="P99" s="9" t="s">
        <v>134</v>
      </c>
      <c r="Q99" s="9"/>
      <c r="R99" s="10">
        <v>178869.68</v>
      </c>
      <c r="S99" s="9"/>
      <c r="T99" s="9" t="s">
        <v>70</v>
      </c>
      <c r="U99" s="9" t="s">
        <v>71</v>
      </c>
      <c r="V99" s="55"/>
      <c r="W99" s="51"/>
      <c r="X99" s="51"/>
      <c r="Y99" s="52"/>
      <c r="Z99" s="53"/>
      <c r="AA99" s="54"/>
      <c r="AB99" s="40"/>
      <c r="AC99" s="40"/>
      <c r="AD99" s="40"/>
      <c r="AE99" s="40"/>
      <c r="AF99" s="40"/>
      <c r="AG99" s="40"/>
      <c r="AH99" s="47"/>
      <c r="AI99" s="47"/>
      <c r="AJ99" s="50"/>
      <c r="AK99" s="43"/>
      <c r="AL99" s="43"/>
      <c r="AM99" s="43"/>
      <c r="AN99" s="43"/>
      <c r="AO99" s="43"/>
      <c r="AP99" s="43"/>
      <c r="AQ99" s="46"/>
      <c r="AR99" s="43"/>
      <c r="AS99" s="46"/>
      <c r="AT99" s="46"/>
      <c r="AU99" s="46"/>
      <c r="AV99" s="83"/>
      <c r="AW99" s="46"/>
      <c r="AX99" s="86"/>
      <c r="AY99" s="86"/>
    </row>
    <row r="100" spans="1:51" ht="27" customHeight="1">
      <c r="A100" s="59" t="s">
        <v>54</v>
      </c>
      <c r="B100" s="57" t="s">
        <v>55</v>
      </c>
      <c r="C100" s="59">
        <v>2023</v>
      </c>
      <c r="D100" s="59" t="s">
        <v>153</v>
      </c>
      <c r="E100" s="76" t="s">
        <v>200</v>
      </c>
      <c r="F100" s="59" t="s">
        <v>57</v>
      </c>
      <c r="G100" s="62" t="s">
        <v>58</v>
      </c>
      <c r="H100" s="44">
        <v>21101</v>
      </c>
      <c r="I100" s="44" t="s">
        <v>59</v>
      </c>
      <c r="J100" s="44" t="s">
        <v>59</v>
      </c>
      <c r="K100" s="44" t="s">
        <v>202</v>
      </c>
      <c r="L100" s="44" t="s">
        <v>203</v>
      </c>
      <c r="M100" s="44" t="str">
        <f>L100</f>
        <v xml:space="preserve">CENTRO REGIONAL DE IDENTIFICACION HUMANA </v>
      </c>
      <c r="N100" s="9"/>
      <c r="O100" s="9"/>
      <c r="P100" s="9"/>
      <c r="Q100" s="9" t="s">
        <v>79</v>
      </c>
      <c r="R100" s="11">
        <v>40010.719999999994</v>
      </c>
      <c r="S100" s="9"/>
      <c r="T100" s="9"/>
      <c r="U100" s="9"/>
      <c r="V100" s="13" t="s">
        <v>79</v>
      </c>
      <c r="W100" s="19" t="s">
        <v>60</v>
      </c>
      <c r="X100" s="72" t="s">
        <v>218</v>
      </c>
      <c r="Y100" s="73">
        <v>44988</v>
      </c>
      <c r="Z100" s="16">
        <f>AA100/1.16</f>
        <v>31237</v>
      </c>
      <c r="AA100" s="17">
        <v>36234.92</v>
      </c>
      <c r="AB100" s="44" t="s">
        <v>61</v>
      </c>
      <c r="AC100" s="44" t="s">
        <v>62</v>
      </c>
      <c r="AD100" s="44" t="s">
        <v>63</v>
      </c>
      <c r="AE100" s="44" t="s">
        <v>64</v>
      </c>
      <c r="AF100" s="44" t="s">
        <v>202</v>
      </c>
      <c r="AG100" s="44" t="s">
        <v>65</v>
      </c>
      <c r="AH100" s="67">
        <v>44988</v>
      </c>
      <c r="AI100" s="67">
        <v>44993</v>
      </c>
      <c r="AJ100" s="48" t="s">
        <v>58</v>
      </c>
      <c r="AK100" s="41" t="s">
        <v>66</v>
      </c>
      <c r="AL100" s="41" t="s">
        <v>67</v>
      </c>
      <c r="AM100" s="41" t="s">
        <v>66</v>
      </c>
      <c r="AN100" s="41" t="s">
        <v>66</v>
      </c>
      <c r="AO100" s="41" t="s">
        <v>66</v>
      </c>
      <c r="AP100" s="41" t="s">
        <v>66</v>
      </c>
      <c r="AQ100" s="44" t="s">
        <v>68</v>
      </c>
      <c r="AR100" s="41" t="s">
        <v>68</v>
      </c>
      <c r="AS100" s="44" t="s">
        <v>68</v>
      </c>
      <c r="AT100" s="44" t="s">
        <v>68</v>
      </c>
      <c r="AU100" s="44" t="s">
        <v>68</v>
      </c>
      <c r="AV100" s="81" t="s">
        <v>68</v>
      </c>
      <c r="AW100" s="44" t="s">
        <v>68</v>
      </c>
      <c r="AX100" s="84" t="s">
        <v>68</v>
      </c>
      <c r="AY100" s="84" t="s">
        <v>68</v>
      </c>
    </row>
    <row r="101" spans="1:51">
      <c r="A101" s="60"/>
      <c r="B101" s="57"/>
      <c r="C101" s="60"/>
      <c r="D101" s="60"/>
      <c r="E101" s="108"/>
      <c r="F101" s="60"/>
      <c r="G101" s="107"/>
      <c r="H101" s="45"/>
      <c r="I101" s="45"/>
      <c r="J101" s="45"/>
      <c r="K101" s="45"/>
      <c r="L101" s="45"/>
      <c r="M101" s="45"/>
      <c r="N101" s="9" t="s">
        <v>214</v>
      </c>
      <c r="O101" s="9" t="s">
        <v>215</v>
      </c>
      <c r="P101" s="9" t="s">
        <v>216</v>
      </c>
      <c r="Q101" s="9"/>
      <c r="R101" s="10">
        <v>58128.295999999995</v>
      </c>
      <c r="S101" s="9" t="s">
        <v>69</v>
      </c>
      <c r="T101" s="9" t="s">
        <v>70</v>
      </c>
      <c r="U101" s="9" t="s">
        <v>71</v>
      </c>
      <c r="V101" s="62" t="s">
        <v>125</v>
      </c>
      <c r="W101" s="103"/>
      <c r="X101" s="103"/>
      <c r="Y101" s="104"/>
      <c r="Z101" s="74">
        <v>2860</v>
      </c>
      <c r="AA101" s="75">
        <f>Z101*1.16</f>
        <v>3317.6</v>
      </c>
      <c r="AB101" s="45"/>
      <c r="AC101" s="45"/>
      <c r="AD101" s="45"/>
      <c r="AE101" s="45"/>
      <c r="AF101" s="45"/>
      <c r="AG101" s="45"/>
      <c r="AH101" s="99"/>
      <c r="AI101" s="99"/>
      <c r="AJ101" s="49"/>
      <c r="AK101" s="42"/>
      <c r="AL101" s="42"/>
      <c r="AM101" s="42"/>
      <c r="AN101" s="42"/>
      <c r="AO101" s="42"/>
      <c r="AP101" s="42"/>
      <c r="AQ101" s="45"/>
      <c r="AR101" s="42"/>
      <c r="AS101" s="45"/>
      <c r="AT101" s="45"/>
      <c r="AU101" s="45"/>
      <c r="AV101" s="82"/>
      <c r="AW101" s="45"/>
      <c r="AX101" s="85"/>
      <c r="AY101" s="85"/>
    </row>
    <row r="102" spans="1:51">
      <c r="A102" s="61"/>
      <c r="B102" s="57"/>
      <c r="C102" s="61"/>
      <c r="D102" s="61"/>
      <c r="E102" s="108"/>
      <c r="F102" s="61"/>
      <c r="G102" s="63"/>
      <c r="H102" s="46"/>
      <c r="I102" s="46"/>
      <c r="J102" s="46"/>
      <c r="K102" s="46"/>
      <c r="L102" s="46"/>
      <c r="M102" s="46"/>
      <c r="N102" s="9"/>
      <c r="O102" s="9"/>
      <c r="P102" s="9"/>
      <c r="Q102" s="9" t="s">
        <v>125</v>
      </c>
      <c r="R102" s="10">
        <v>41628.92</v>
      </c>
      <c r="S102" s="9"/>
      <c r="T102" s="9" t="s">
        <v>70</v>
      </c>
      <c r="U102" s="9" t="s">
        <v>71</v>
      </c>
      <c r="V102" s="63"/>
      <c r="W102" s="68"/>
      <c r="X102" s="68"/>
      <c r="Y102" s="69"/>
      <c r="Z102" s="70"/>
      <c r="AA102" s="71"/>
      <c r="AB102" s="46"/>
      <c r="AC102" s="46"/>
      <c r="AD102" s="46"/>
      <c r="AE102" s="46"/>
      <c r="AF102" s="46"/>
      <c r="AG102" s="46"/>
      <c r="AH102" s="65"/>
      <c r="AI102" s="65"/>
      <c r="AJ102" s="50"/>
      <c r="AK102" s="43"/>
      <c r="AL102" s="43"/>
      <c r="AM102" s="43"/>
      <c r="AN102" s="43"/>
      <c r="AO102" s="43"/>
      <c r="AP102" s="43"/>
      <c r="AQ102" s="46"/>
      <c r="AR102" s="43"/>
      <c r="AS102" s="46"/>
      <c r="AT102" s="46"/>
      <c r="AU102" s="46"/>
      <c r="AV102" s="83"/>
      <c r="AW102" s="46"/>
      <c r="AX102" s="86"/>
      <c r="AY102" s="86"/>
    </row>
    <row r="103" spans="1:51" ht="15" customHeight="1">
      <c r="A103" s="59" t="s">
        <v>54</v>
      </c>
      <c r="B103" s="57" t="s">
        <v>55</v>
      </c>
      <c r="C103" s="59">
        <v>2023</v>
      </c>
      <c r="D103" s="59" t="s">
        <v>153</v>
      </c>
      <c r="E103" s="76" t="s">
        <v>200</v>
      </c>
      <c r="F103" s="59" t="s">
        <v>57</v>
      </c>
      <c r="G103" s="62" t="s">
        <v>58</v>
      </c>
      <c r="H103" s="44">
        <v>21201</v>
      </c>
      <c r="I103" s="44" t="s">
        <v>59</v>
      </c>
      <c r="J103" s="44" t="s">
        <v>59</v>
      </c>
      <c r="K103" s="44" t="s">
        <v>204</v>
      </c>
      <c r="L103" s="44" t="s">
        <v>203</v>
      </c>
      <c r="M103" s="44" t="str">
        <f t="shared" ref="M103" si="0">L103</f>
        <v xml:space="preserve">CENTRO REGIONAL DE IDENTIFICACION HUMANA </v>
      </c>
      <c r="N103" s="9"/>
      <c r="O103" s="9"/>
      <c r="P103" s="9"/>
      <c r="Q103" s="9" t="s">
        <v>125</v>
      </c>
      <c r="R103" s="11">
        <v>406</v>
      </c>
      <c r="S103" s="9"/>
      <c r="T103" s="9"/>
      <c r="U103" s="9"/>
      <c r="V103" s="62" t="s">
        <v>125</v>
      </c>
      <c r="W103" s="72" t="s">
        <v>60</v>
      </c>
      <c r="X103" s="72" t="s">
        <v>218</v>
      </c>
      <c r="Y103" s="73">
        <v>44988</v>
      </c>
      <c r="Z103" s="74">
        <v>350</v>
      </c>
      <c r="AA103" s="75">
        <f>Z103*1.16</f>
        <v>406</v>
      </c>
      <c r="AB103" s="44" t="s">
        <v>61</v>
      </c>
      <c r="AC103" s="44" t="s">
        <v>62</v>
      </c>
      <c r="AD103" s="44" t="s">
        <v>63</v>
      </c>
      <c r="AE103" s="44" t="s">
        <v>64</v>
      </c>
      <c r="AF103" s="44" t="s">
        <v>204</v>
      </c>
      <c r="AG103" s="44" t="s">
        <v>65</v>
      </c>
      <c r="AH103" s="67">
        <v>44988</v>
      </c>
      <c r="AI103" s="67">
        <v>44993</v>
      </c>
      <c r="AJ103" s="48" t="s">
        <v>58</v>
      </c>
      <c r="AK103" s="41" t="s">
        <v>66</v>
      </c>
      <c r="AL103" s="41" t="s">
        <v>67</v>
      </c>
      <c r="AM103" s="41" t="s">
        <v>66</v>
      </c>
      <c r="AN103" s="41" t="s">
        <v>66</v>
      </c>
      <c r="AO103" s="41" t="s">
        <v>66</v>
      </c>
      <c r="AP103" s="41" t="s">
        <v>66</v>
      </c>
      <c r="AQ103" s="44" t="s">
        <v>68</v>
      </c>
      <c r="AR103" s="41" t="s">
        <v>68</v>
      </c>
      <c r="AS103" s="44" t="s">
        <v>68</v>
      </c>
      <c r="AT103" s="44" t="s">
        <v>68</v>
      </c>
      <c r="AU103" s="44" t="s">
        <v>68</v>
      </c>
      <c r="AV103" s="81" t="s">
        <v>68</v>
      </c>
      <c r="AW103" s="44" t="s">
        <v>68</v>
      </c>
      <c r="AX103" s="84" t="s">
        <v>68</v>
      </c>
      <c r="AY103" s="84" t="s">
        <v>68</v>
      </c>
    </row>
    <row r="104" spans="1:51">
      <c r="A104" s="60"/>
      <c r="B104" s="57"/>
      <c r="C104" s="60"/>
      <c r="D104" s="60"/>
      <c r="E104" s="108"/>
      <c r="F104" s="60"/>
      <c r="G104" s="107"/>
      <c r="H104" s="45"/>
      <c r="I104" s="45"/>
      <c r="J104" s="45"/>
      <c r="K104" s="45"/>
      <c r="L104" s="45"/>
      <c r="M104" s="45"/>
      <c r="N104" s="9"/>
      <c r="O104" s="9"/>
      <c r="P104" s="9"/>
      <c r="Q104" s="9"/>
      <c r="R104" s="10"/>
      <c r="S104" s="9" t="s">
        <v>69</v>
      </c>
      <c r="T104" s="9" t="s">
        <v>70</v>
      </c>
      <c r="U104" s="9" t="s">
        <v>71</v>
      </c>
      <c r="V104" s="107"/>
      <c r="W104" s="103"/>
      <c r="X104" s="103"/>
      <c r="Y104" s="104"/>
      <c r="Z104" s="105"/>
      <c r="AA104" s="106"/>
      <c r="AB104" s="45"/>
      <c r="AC104" s="45"/>
      <c r="AD104" s="45"/>
      <c r="AE104" s="45"/>
      <c r="AF104" s="45"/>
      <c r="AG104" s="45"/>
      <c r="AH104" s="99"/>
      <c r="AI104" s="99"/>
      <c r="AJ104" s="49"/>
      <c r="AK104" s="42"/>
      <c r="AL104" s="42"/>
      <c r="AM104" s="42"/>
      <c r="AN104" s="42"/>
      <c r="AO104" s="42"/>
      <c r="AP104" s="42"/>
      <c r="AQ104" s="45"/>
      <c r="AR104" s="42"/>
      <c r="AS104" s="45"/>
      <c r="AT104" s="45"/>
      <c r="AU104" s="45"/>
      <c r="AV104" s="82"/>
      <c r="AW104" s="45"/>
      <c r="AX104" s="85"/>
      <c r="AY104" s="85"/>
    </row>
    <row r="105" spans="1:51">
      <c r="A105" s="61"/>
      <c r="B105" s="57"/>
      <c r="C105" s="61"/>
      <c r="D105" s="61"/>
      <c r="E105" s="108"/>
      <c r="F105" s="61"/>
      <c r="G105" s="63"/>
      <c r="H105" s="46"/>
      <c r="I105" s="46"/>
      <c r="J105" s="46"/>
      <c r="K105" s="46"/>
      <c r="L105" s="46"/>
      <c r="M105" s="46"/>
      <c r="N105" s="9"/>
      <c r="O105" s="9"/>
      <c r="P105" s="9"/>
      <c r="Q105" s="9"/>
      <c r="R105" s="10"/>
      <c r="S105" s="9"/>
      <c r="T105" s="9" t="s">
        <v>70</v>
      </c>
      <c r="U105" s="9" t="s">
        <v>71</v>
      </c>
      <c r="V105" s="63"/>
      <c r="W105" s="68"/>
      <c r="X105" s="68"/>
      <c r="Y105" s="69"/>
      <c r="Z105" s="70"/>
      <c r="AA105" s="71"/>
      <c r="AB105" s="46"/>
      <c r="AC105" s="46"/>
      <c r="AD105" s="46"/>
      <c r="AE105" s="46"/>
      <c r="AF105" s="46"/>
      <c r="AG105" s="46"/>
      <c r="AH105" s="65"/>
      <c r="AI105" s="65"/>
      <c r="AJ105" s="50"/>
      <c r="AK105" s="43"/>
      <c r="AL105" s="43"/>
      <c r="AM105" s="43"/>
      <c r="AN105" s="43"/>
      <c r="AO105" s="43"/>
      <c r="AP105" s="43"/>
      <c r="AQ105" s="46"/>
      <c r="AR105" s="43"/>
      <c r="AS105" s="46"/>
      <c r="AT105" s="46"/>
      <c r="AU105" s="46"/>
      <c r="AV105" s="83"/>
      <c r="AW105" s="46"/>
      <c r="AX105" s="86"/>
      <c r="AY105" s="86"/>
    </row>
    <row r="106" spans="1:51" ht="15" customHeight="1">
      <c r="A106" s="59" t="s">
        <v>54</v>
      </c>
      <c r="B106" s="57" t="s">
        <v>55</v>
      </c>
      <c r="C106" s="59">
        <v>2023</v>
      </c>
      <c r="D106" s="59" t="s">
        <v>153</v>
      </c>
      <c r="E106" s="76" t="s">
        <v>200</v>
      </c>
      <c r="F106" s="59" t="s">
        <v>57</v>
      </c>
      <c r="G106" s="62" t="s">
        <v>58</v>
      </c>
      <c r="H106" s="44">
        <v>21401</v>
      </c>
      <c r="I106" s="44" t="s">
        <v>59</v>
      </c>
      <c r="J106" s="44" t="s">
        <v>59</v>
      </c>
      <c r="K106" s="44" t="s">
        <v>205</v>
      </c>
      <c r="L106" s="44" t="s">
        <v>203</v>
      </c>
      <c r="M106" s="44" t="str">
        <f>L106</f>
        <v xml:space="preserve">CENTRO REGIONAL DE IDENTIFICACION HUMANA </v>
      </c>
      <c r="N106" s="9"/>
      <c r="O106" s="9"/>
      <c r="P106" s="9"/>
      <c r="Q106" s="9" t="s">
        <v>79</v>
      </c>
      <c r="R106" s="11">
        <v>4083.2</v>
      </c>
      <c r="S106" s="9"/>
      <c r="T106" s="9"/>
      <c r="U106" s="9"/>
      <c r="V106" s="62" t="s">
        <v>79</v>
      </c>
      <c r="W106" s="19" t="s">
        <v>60</v>
      </c>
      <c r="X106" s="72" t="s">
        <v>218</v>
      </c>
      <c r="Y106" s="73">
        <v>44988</v>
      </c>
      <c r="Z106" s="74">
        <v>3520</v>
      </c>
      <c r="AA106" s="75">
        <f>Z106*1.16</f>
        <v>4083.2</v>
      </c>
      <c r="AB106" s="44" t="s">
        <v>61</v>
      </c>
      <c r="AC106" s="44" t="s">
        <v>62</v>
      </c>
      <c r="AD106" s="44" t="s">
        <v>63</v>
      </c>
      <c r="AE106" s="44" t="s">
        <v>64</v>
      </c>
      <c r="AF106" s="44" t="s">
        <v>205</v>
      </c>
      <c r="AG106" s="44" t="s">
        <v>65</v>
      </c>
      <c r="AH106" s="67">
        <v>44988</v>
      </c>
      <c r="AI106" s="67">
        <v>44993</v>
      </c>
      <c r="AJ106" s="48" t="s">
        <v>58</v>
      </c>
      <c r="AK106" s="41" t="s">
        <v>66</v>
      </c>
      <c r="AL106" s="41" t="s">
        <v>67</v>
      </c>
      <c r="AM106" s="41" t="s">
        <v>66</v>
      </c>
      <c r="AN106" s="41" t="s">
        <v>66</v>
      </c>
      <c r="AO106" s="41" t="s">
        <v>66</v>
      </c>
      <c r="AP106" s="41" t="s">
        <v>66</v>
      </c>
      <c r="AQ106" s="44" t="s">
        <v>68</v>
      </c>
      <c r="AR106" s="41" t="s">
        <v>68</v>
      </c>
      <c r="AS106" s="44" t="s">
        <v>68</v>
      </c>
      <c r="AT106" s="44" t="s">
        <v>68</v>
      </c>
      <c r="AU106" s="44" t="s">
        <v>68</v>
      </c>
      <c r="AV106" s="81" t="s">
        <v>68</v>
      </c>
      <c r="AW106" s="44" t="s">
        <v>68</v>
      </c>
      <c r="AX106" s="84" t="s">
        <v>68</v>
      </c>
      <c r="AY106" s="84" t="s">
        <v>68</v>
      </c>
    </row>
    <row r="107" spans="1:51">
      <c r="A107" s="60"/>
      <c r="B107" s="57"/>
      <c r="C107" s="60"/>
      <c r="D107" s="60"/>
      <c r="E107" s="108"/>
      <c r="F107" s="60"/>
      <c r="G107" s="107"/>
      <c r="H107" s="45"/>
      <c r="I107" s="45"/>
      <c r="J107" s="45"/>
      <c r="K107" s="45"/>
      <c r="L107" s="45"/>
      <c r="M107" s="45"/>
      <c r="N107" s="9"/>
      <c r="O107" s="9"/>
      <c r="P107" s="9"/>
      <c r="Q107" s="9"/>
      <c r="R107" s="10"/>
      <c r="S107" s="9" t="s">
        <v>69</v>
      </c>
      <c r="T107" s="9" t="s">
        <v>70</v>
      </c>
      <c r="U107" s="9" t="s">
        <v>71</v>
      </c>
      <c r="V107" s="107"/>
      <c r="W107" s="103"/>
      <c r="X107" s="103"/>
      <c r="Y107" s="104"/>
      <c r="Z107" s="105"/>
      <c r="AA107" s="106"/>
      <c r="AB107" s="45"/>
      <c r="AC107" s="45"/>
      <c r="AD107" s="45"/>
      <c r="AE107" s="45"/>
      <c r="AF107" s="45"/>
      <c r="AG107" s="45"/>
      <c r="AH107" s="99"/>
      <c r="AI107" s="99"/>
      <c r="AJ107" s="49"/>
      <c r="AK107" s="42"/>
      <c r="AL107" s="42"/>
      <c r="AM107" s="42"/>
      <c r="AN107" s="42"/>
      <c r="AO107" s="42"/>
      <c r="AP107" s="42"/>
      <c r="AQ107" s="45"/>
      <c r="AR107" s="42"/>
      <c r="AS107" s="45"/>
      <c r="AT107" s="45"/>
      <c r="AU107" s="45"/>
      <c r="AV107" s="82"/>
      <c r="AW107" s="45"/>
      <c r="AX107" s="85"/>
      <c r="AY107" s="85"/>
    </row>
    <row r="108" spans="1:51">
      <c r="A108" s="61"/>
      <c r="B108" s="57"/>
      <c r="C108" s="61"/>
      <c r="D108" s="61"/>
      <c r="E108" s="108"/>
      <c r="F108" s="61"/>
      <c r="G108" s="63"/>
      <c r="H108" s="46"/>
      <c r="I108" s="46"/>
      <c r="J108" s="46"/>
      <c r="K108" s="46"/>
      <c r="L108" s="46"/>
      <c r="M108" s="46"/>
      <c r="N108" s="9"/>
      <c r="O108" s="9"/>
      <c r="P108" s="9"/>
      <c r="Q108" s="9"/>
      <c r="R108" s="10"/>
      <c r="S108" s="9"/>
      <c r="T108" s="9" t="s">
        <v>70</v>
      </c>
      <c r="U108" s="9" t="s">
        <v>71</v>
      </c>
      <c r="V108" s="63"/>
      <c r="W108" s="68"/>
      <c r="X108" s="68"/>
      <c r="Y108" s="69"/>
      <c r="Z108" s="70"/>
      <c r="AA108" s="71"/>
      <c r="AB108" s="46"/>
      <c r="AC108" s="46"/>
      <c r="AD108" s="46"/>
      <c r="AE108" s="46"/>
      <c r="AF108" s="46"/>
      <c r="AG108" s="46"/>
      <c r="AH108" s="65"/>
      <c r="AI108" s="65"/>
      <c r="AJ108" s="50"/>
      <c r="AK108" s="43"/>
      <c r="AL108" s="43"/>
      <c r="AM108" s="43"/>
      <c r="AN108" s="43"/>
      <c r="AO108" s="43"/>
      <c r="AP108" s="43"/>
      <c r="AQ108" s="46"/>
      <c r="AR108" s="43"/>
      <c r="AS108" s="46"/>
      <c r="AT108" s="46"/>
      <c r="AU108" s="46"/>
      <c r="AV108" s="83"/>
      <c r="AW108" s="46"/>
      <c r="AX108" s="86"/>
      <c r="AY108" s="86"/>
    </row>
    <row r="109" spans="1:51" ht="15" customHeight="1">
      <c r="A109" s="59" t="s">
        <v>54</v>
      </c>
      <c r="B109" s="57" t="s">
        <v>55</v>
      </c>
      <c r="C109" s="59">
        <v>2023</v>
      </c>
      <c r="D109" s="59" t="s">
        <v>153</v>
      </c>
      <c r="E109" s="76" t="s">
        <v>200</v>
      </c>
      <c r="F109" s="59" t="s">
        <v>57</v>
      </c>
      <c r="G109" s="62" t="s">
        <v>58</v>
      </c>
      <c r="H109" s="44">
        <v>21501</v>
      </c>
      <c r="I109" s="44" t="s">
        <v>59</v>
      </c>
      <c r="J109" s="44" t="s">
        <v>59</v>
      </c>
      <c r="K109" s="44" t="s">
        <v>206</v>
      </c>
      <c r="L109" s="44" t="s">
        <v>203</v>
      </c>
      <c r="M109" s="44" t="str">
        <f t="shared" ref="M109" si="1">L109</f>
        <v xml:space="preserve">CENTRO REGIONAL DE IDENTIFICACION HUMANA </v>
      </c>
      <c r="N109" s="9"/>
      <c r="O109" s="9"/>
      <c r="P109" s="9"/>
      <c r="Q109" s="9" t="s">
        <v>79</v>
      </c>
      <c r="R109" s="11">
        <v>21232.639999999999</v>
      </c>
      <c r="S109" s="9"/>
      <c r="T109" s="9"/>
      <c r="U109" s="9"/>
      <c r="V109" s="62" t="s">
        <v>79</v>
      </c>
      <c r="W109" s="72" t="s">
        <v>60</v>
      </c>
      <c r="X109" s="72" t="s">
        <v>218</v>
      </c>
      <c r="Y109" s="73">
        <v>44988</v>
      </c>
      <c r="Z109" s="74">
        <v>18304</v>
      </c>
      <c r="AA109" s="75">
        <f>Z109*1.16</f>
        <v>21232.639999999999</v>
      </c>
      <c r="AB109" s="44" t="s">
        <v>61</v>
      </c>
      <c r="AC109" s="44" t="s">
        <v>62</v>
      </c>
      <c r="AD109" s="44" t="s">
        <v>63</v>
      </c>
      <c r="AE109" s="44" t="s">
        <v>64</v>
      </c>
      <c r="AF109" s="44" t="s">
        <v>206</v>
      </c>
      <c r="AG109" s="44" t="s">
        <v>65</v>
      </c>
      <c r="AH109" s="67">
        <v>44988</v>
      </c>
      <c r="AI109" s="67">
        <v>44993</v>
      </c>
      <c r="AJ109" s="48" t="s">
        <v>58</v>
      </c>
      <c r="AK109" s="41" t="s">
        <v>66</v>
      </c>
      <c r="AL109" s="41" t="s">
        <v>67</v>
      </c>
      <c r="AM109" s="41" t="s">
        <v>66</v>
      </c>
      <c r="AN109" s="41" t="s">
        <v>66</v>
      </c>
      <c r="AO109" s="41" t="s">
        <v>66</v>
      </c>
      <c r="AP109" s="41" t="s">
        <v>66</v>
      </c>
      <c r="AQ109" s="44" t="s">
        <v>68</v>
      </c>
      <c r="AR109" s="41" t="s">
        <v>68</v>
      </c>
      <c r="AS109" s="44" t="s">
        <v>68</v>
      </c>
      <c r="AT109" s="44" t="s">
        <v>68</v>
      </c>
      <c r="AU109" s="44" t="s">
        <v>68</v>
      </c>
      <c r="AV109" s="81" t="s">
        <v>68</v>
      </c>
      <c r="AW109" s="44" t="s">
        <v>68</v>
      </c>
      <c r="AX109" s="84" t="s">
        <v>68</v>
      </c>
      <c r="AY109" s="84" t="s">
        <v>68</v>
      </c>
    </row>
    <row r="110" spans="1:51">
      <c r="A110" s="60"/>
      <c r="B110" s="57"/>
      <c r="C110" s="60"/>
      <c r="D110" s="60"/>
      <c r="E110" s="108"/>
      <c r="F110" s="60"/>
      <c r="G110" s="107"/>
      <c r="H110" s="45"/>
      <c r="I110" s="45"/>
      <c r="J110" s="45"/>
      <c r="K110" s="45"/>
      <c r="L110" s="45"/>
      <c r="M110" s="45"/>
      <c r="N110" s="9"/>
      <c r="O110" s="9"/>
      <c r="P110" s="9"/>
      <c r="Q110" s="9"/>
      <c r="R110" s="10"/>
      <c r="S110" s="9" t="s">
        <v>69</v>
      </c>
      <c r="T110" s="9" t="s">
        <v>70</v>
      </c>
      <c r="U110" s="9" t="s">
        <v>71</v>
      </c>
      <c r="V110" s="107"/>
      <c r="W110" s="103"/>
      <c r="X110" s="103"/>
      <c r="Y110" s="104"/>
      <c r="Z110" s="105"/>
      <c r="AA110" s="106"/>
      <c r="AB110" s="45"/>
      <c r="AC110" s="45"/>
      <c r="AD110" s="45"/>
      <c r="AE110" s="45"/>
      <c r="AF110" s="45"/>
      <c r="AG110" s="45"/>
      <c r="AH110" s="99"/>
      <c r="AI110" s="99"/>
      <c r="AJ110" s="49"/>
      <c r="AK110" s="42"/>
      <c r="AL110" s="42"/>
      <c r="AM110" s="42"/>
      <c r="AN110" s="42"/>
      <c r="AO110" s="42"/>
      <c r="AP110" s="42"/>
      <c r="AQ110" s="45"/>
      <c r="AR110" s="42"/>
      <c r="AS110" s="45"/>
      <c r="AT110" s="45"/>
      <c r="AU110" s="45"/>
      <c r="AV110" s="82"/>
      <c r="AW110" s="45"/>
      <c r="AX110" s="85"/>
      <c r="AY110" s="85"/>
    </row>
    <row r="111" spans="1:51">
      <c r="A111" s="61"/>
      <c r="B111" s="57"/>
      <c r="C111" s="61"/>
      <c r="D111" s="61"/>
      <c r="E111" s="108"/>
      <c r="F111" s="61"/>
      <c r="G111" s="63"/>
      <c r="H111" s="46"/>
      <c r="I111" s="46"/>
      <c r="J111" s="46"/>
      <c r="K111" s="46"/>
      <c r="L111" s="46"/>
      <c r="M111" s="46"/>
      <c r="N111" s="9"/>
      <c r="O111" s="9"/>
      <c r="P111" s="9"/>
      <c r="Q111" s="9"/>
      <c r="R111" s="10"/>
      <c r="S111" s="9"/>
      <c r="T111" s="9" t="s">
        <v>70</v>
      </c>
      <c r="U111" s="9" t="s">
        <v>71</v>
      </c>
      <c r="V111" s="63"/>
      <c r="W111" s="68"/>
      <c r="X111" s="68"/>
      <c r="Y111" s="69"/>
      <c r="Z111" s="70"/>
      <c r="AA111" s="71"/>
      <c r="AB111" s="46"/>
      <c r="AC111" s="46"/>
      <c r="AD111" s="46"/>
      <c r="AE111" s="46"/>
      <c r="AF111" s="46"/>
      <c r="AG111" s="46"/>
      <c r="AH111" s="65"/>
      <c r="AI111" s="65"/>
      <c r="AJ111" s="50"/>
      <c r="AK111" s="43"/>
      <c r="AL111" s="43"/>
      <c r="AM111" s="43"/>
      <c r="AN111" s="43"/>
      <c r="AO111" s="43"/>
      <c r="AP111" s="43"/>
      <c r="AQ111" s="46"/>
      <c r="AR111" s="43"/>
      <c r="AS111" s="46"/>
      <c r="AT111" s="46"/>
      <c r="AU111" s="46"/>
      <c r="AV111" s="83"/>
      <c r="AW111" s="46"/>
      <c r="AX111" s="86"/>
      <c r="AY111" s="86"/>
    </row>
    <row r="112" spans="1:51" ht="15" customHeight="1">
      <c r="A112" s="59" t="s">
        <v>54</v>
      </c>
      <c r="B112" s="57" t="s">
        <v>55</v>
      </c>
      <c r="C112" s="59">
        <v>2023</v>
      </c>
      <c r="D112" s="59" t="s">
        <v>153</v>
      </c>
      <c r="E112" s="76" t="s">
        <v>200</v>
      </c>
      <c r="F112" s="59" t="s">
        <v>57</v>
      </c>
      <c r="G112" s="62" t="s">
        <v>58</v>
      </c>
      <c r="H112" s="44">
        <v>21601</v>
      </c>
      <c r="I112" s="44" t="s">
        <v>59</v>
      </c>
      <c r="J112" s="44" t="s">
        <v>59</v>
      </c>
      <c r="K112" s="44" t="s">
        <v>207</v>
      </c>
      <c r="L112" s="44" t="s">
        <v>203</v>
      </c>
      <c r="M112" s="44" t="str">
        <f t="shared" ref="M112" si="2">L112</f>
        <v xml:space="preserve">CENTRO REGIONAL DE IDENTIFICACION HUMANA </v>
      </c>
      <c r="N112" s="9" t="s">
        <v>129</v>
      </c>
      <c r="O112" s="9" t="s">
        <v>130</v>
      </c>
      <c r="P112" s="9" t="s">
        <v>131</v>
      </c>
      <c r="Q112" s="15"/>
      <c r="R112" s="11">
        <v>42446.720000000001</v>
      </c>
      <c r="S112" s="9" t="s">
        <v>129</v>
      </c>
      <c r="T112" s="9" t="s">
        <v>130</v>
      </c>
      <c r="U112" s="9" t="s">
        <v>131</v>
      </c>
      <c r="V112" s="62"/>
      <c r="W112" s="72" t="s">
        <v>60</v>
      </c>
      <c r="X112" s="72" t="s">
        <v>218</v>
      </c>
      <c r="Y112" s="73">
        <v>44988</v>
      </c>
      <c r="Z112" s="74">
        <v>36592</v>
      </c>
      <c r="AA112" s="75">
        <f>Z112*1.16</f>
        <v>42446.719999999994</v>
      </c>
      <c r="AB112" s="44" t="s">
        <v>61</v>
      </c>
      <c r="AC112" s="44" t="s">
        <v>62</v>
      </c>
      <c r="AD112" s="44" t="s">
        <v>63</v>
      </c>
      <c r="AE112" s="44" t="s">
        <v>64</v>
      </c>
      <c r="AF112" s="44" t="s">
        <v>207</v>
      </c>
      <c r="AG112" s="44" t="s">
        <v>65</v>
      </c>
      <c r="AH112" s="67">
        <v>44988</v>
      </c>
      <c r="AI112" s="67">
        <v>44993</v>
      </c>
      <c r="AJ112" s="48" t="s">
        <v>58</v>
      </c>
      <c r="AK112" s="41" t="s">
        <v>66</v>
      </c>
      <c r="AL112" s="41" t="s">
        <v>67</v>
      </c>
      <c r="AM112" s="41" t="s">
        <v>66</v>
      </c>
      <c r="AN112" s="41" t="s">
        <v>66</v>
      </c>
      <c r="AO112" s="41" t="s">
        <v>66</v>
      </c>
      <c r="AP112" s="41" t="s">
        <v>66</v>
      </c>
      <c r="AQ112" s="44" t="s">
        <v>68</v>
      </c>
      <c r="AR112" s="41" t="s">
        <v>68</v>
      </c>
      <c r="AS112" s="44" t="s">
        <v>68</v>
      </c>
      <c r="AT112" s="44" t="s">
        <v>68</v>
      </c>
      <c r="AU112" s="44" t="s">
        <v>68</v>
      </c>
      <c r="AV112" s="81" t="s">
        <v>68</v>
      </c>
      <c r="AW112" s="44" t="s">
        <v>68</v>
      </c>
      <c r="AX112" s="84" t="s">
        <v>68</v>
      </c>
      <c r="AY112" s="84" t="s">
        <v>68</v>
      </c>
    </row>
    <row r="113" spans="1:51">
      <c r="A113" s="60"/>
      <c r="B113" s="57"/>
      <c r="C113" s="60"/>
      <c r="D113" s="60"/>
      <c r="E113" s="108"/>
      <c r="F113" s="60"/>
      <c r="G113" s="107"/>
      <c r="H113" s="45"/>
      <c r="I113" s="45"/>
      <c r="J113" s="45"/>
      <c r="K113" s="45"/>
      <c r="L113" s="45"/>
      <c r="M113" s="45"/>
      <c r="N113" s="9" t="s">
        <v>181</v>
      </c>
      <c r="O113" s="9" t="s">
        <v>121</v>
      </c>
      <c r="P113" s="9" t="s">
        <v>134</v>
      </c>
      <c r="Q113" s="9"/>
      <c r="R113" s="10">
        <v>45010.32</v>
      </c>
      <c r="S113" s="9" t="s">
        <v>69</v>
      </c>
      <c r="T113" s="9" t="s">
        <v>70</v>
      </c>
      <c r="U113" s="9" t="s">
        <v>71</v>
      </c>
      <c r="V113" s="107"/>
      <c r="W113" s="103"/>
      <c r="X113" s="103"/>
      <c r="Y113" s="104"/>
      <c r="Z113" s="105"/>
      <c r="AA113" s="106"/>
      <c r="AB113" s="45"/>
      <c r="AC113" s="45"/>
      <c r="AD113" s="45"/>
      <c r="AE113" s="45"/>
      <c r="AF113" s="45"/>
      <c r="AG113" s="45"/>
      <c r="AH113" s="99"/>
      <c r="AI113" s="99"/>
      <c r="AJ113" s="49"/>
      <c r="AK113" s="42"/>
      <c r="AL113" s="42"/>
      <c r="AM113" s="42"/>
      <c r="AN113" s="42"/>
      <c r="AO113" s="42"/>
      <c r="AP113" s="42"/>
      <c r="AQ113" s="45"/>
      <c r="AR113" s="42"/>
      <c r="AS113" s="45"/>
      <c r="AT113" s="45"/>
      <c r="AU113" s="45"/>
      <c r="AV113" s="82"/>
      <c r="AW113" s="45"/>
      <c r="AX113" s="85"/>
      <c r="AY113" s="85"/>
    </row>
    <row r="114" spans="1:51">
      <c r="A114" s="61"/>
      <c r="B114" s="57"/>
      <c r="C114" s="61"/>
      <c r="D114" s="61"/>
      <c r="E114" s="108"/>
      <c r="F114" s="61"/>
      <c r="G114" s="63"/>
      <c r="H114" s="46"/>
      <c r="I114" s="46"/>
      <c r="J114" s="46"/>
      <c r="K114" s="46"/>
      <c r="L114" s="46"/>
      <c r="M114" s="46"/>
      <c r="N114" s="9"/>
      <c r="O114" s="9"/>
      <c r="P114" s="9"/>
      <c r="Q114" s="9" t="s">
        <v>79</v>
      </c>
      <c r="R114" s="10">
        <v>48268.759999999995</v>
      </c>
      <c r="S114" s="9"/>
      <c r="T114" s="9" t="s">
        <v>70</v>
      </c>
      <c r="U114" s="9" t="s">
        <v>71</v>
      </c>
      <c r="V114" s="63"/>
      <c r="W114" s="68"/>
      <c r="X114" s="68"/>
      <c r="Y114" s="69"/>
      <c r="Z114" s="70"/>
      <c r="AA114" s="71"/>
      <c r="AB114" s="46"/>
      <c r="AC114" s="46"/>
      <c r="AD114" s="46"/>
      <c r="AE114" s="46"/>
      <c r="AF114" s="46"/>
      <c r="AG114" s="46"/>
      <c r="AH114" s="65"/>
      <c r="AI114" s="65"/>
      <c r="AJ114" s="50"/>
      <c r="AK114" s="43"/>
      <c r="AL114" s="42"/>
      <c r="AM114" s="43"/>
      <c r="AN114" s="42"/>
      <c r="AO114" s="43"/>
      <c r="AP114" s="43"/>
      <c r="AQ114" s="46"/>
      <c r="AR114" s="43"/>
      <c r="AS114" s="46"/>
      <c r="AT114" s="46"/>
      <c r="AU114" s="46"/>
      <c r="AV114" s="83"/>
      <c r="AW114" s="46"/>
      <c r="AX114" s="86"/>
      <c r="AY114" s="86"/>
    </row>
    <row r="115" spans="1:51" ht="15" customHeight="1">
      <c r="A115" s="59" t="s">
        <v>54</v>
      </c>
      <c r="B115" s="57" t="s">
        <v>55</v>
      </c>
      <c r="C115" s="59">
        <v>2023</v>
      </c>
      <c r="D115" s="59" t="s">
        <v>153</v>
      </c>
      <c r="E115" s="76" t="s">
        <v>200</v>
      </c>
      <c r="F115" s="59" t="s">
        <v>57</v>
      </c>
      <c r="G115" s="62" t="s">
        <v>58</v>
      </c>
      <c r="H115" s="44">
        <v>22102</v>
      </c>
      <c r="I115" s="44" t="s">
        <v>59</v>
      </c>
      <c r="J115" s="44" t="s">
        <v>59</v>
      </c>
      <c r="K115" s="44" t="s">
        <v>208</v>
      </c>
      <c r="L115" s="44" t="s">
        <v>203</v>
      </c>
      <c r="M115" s="44" t="str">
        <f t="shared" ref="M115" si="3">L115</f>
        <v xml:space="preserve">CENTRO REGIONAL DE IDENTIFICACION HUMANA </v>
      </c>
      <c r="N115" s="9" t="s">
        <v>181</v>
      </c>
      <c r="O115" s="9" t="s">
        <v>121</v>
      </c>
      <c r="P115" s="9" t="s">
        <v>134</v>
      </c>
      <c r="Q115" s="9"/>
      <c r="R115" s="11">
        <v>188631.71</v>
      </c>
      <c r="S115" s="9" t="s">
        <v>181</v>
      </c>
      <c r="T115" s="9" t="s">
        <v>121</v>
      </c>
      <c r="U115" s="9" t="s">
        <v>134</v>
      </c>
      <c r="V115" s="62"/>
      <c r="W115" s="72" t="s">
        <v>60</v>
      </c>
      <c r="X115" s="72" t="s">
        <v>218</v>
      </c>
      <c r="Y115" s="73">
        <v>44988</v>
      </c>
      <c r="Z115" s="74">
        <v>137715.46</v>
      </c>
      <c r="AA115" s="75">
        <v>156505.13</v>
      </c>
      <c r="AB115" s="44" t="s">
        <v>61</v>
      </c>
      <c r="AC115" s="44" t="s">
        <v>62</v>
      </c>
      <c r="AD115" s="44" t="s">
        <v>63</v>
      </c>
      <c r="AE115" s="44" t="s">
        <v>64</v>
      </c>
      <c r="AF115" s="44" t="s">
        <v>208</v>
      </c>
      <c r="AG115" s="44" t="s">
        <v>65</v>
      </c>
      <c r="AH115" s="67">
        <v>44988</v>
      </c>
      <c r="AI115" s="67">
        <v>44993</v>
      </c>
      <c r="AJ115" s="87" t="s">
        <v>58</v>
      </c>
      <c r="AK115" s="100" t="s">
        <v>66</v>
      </c>
      <c r="AL115" s="90" t="s">
        <v>67</v>
      </c>
      <c r="AM115" s="93" t="s">
        <v>66</v>
      </c>
      <c r="AN115" s="41" t="s">
        <v>66</v>
      </c>
      <c r="AO115" s="97" t="s">
        <v>66</v>
      </c>
      <c r="AP115" s="41" t="s">
        <v>66</v>
      </c>
      <c r="AQ115" s="44" t="s">
        <v>68</v>
      </c>
      <c r="AR115" s="41" t="s">
        <v>68</v>
      </c>
      <c r="AS115" s="44" t="s">
        <v>68</v>
      </c>
      <c r="AT115" s="67" t="s">
        <v>68</v>
      </c>
      <c r="AU115" s="44" t="s">
        <v>68</v>
      </c>
      <c r="AV115" s="44" t="s">
        <v>68</v>
      </c>
      <c r="AW115" s="67" t="s">
        <v>68</v>
      </c>
      <c r="AX115" s="101" t="s">
        <v>68</v>
      </c>
      <c r="AY115" s="78" t="s">
        <v>68</v>
      </c>
    </row>
    <row r="116" spans="1:51">
      <c r="A116" s="60"/>
      <c r="B116" s="57"/>
      <c r="C116" s="60"/>
      <c r="D116" s="60"/>
      <c r="E116" s="108"/>
      <c r="F116" s="60"/>
      <c r="G116" s="107"/>
      <c r="H116" s="45"/>
      <c r="I116" s="45"/>
      <c r="J116" s="45"/>
      <c r="K116" s="45"/>
      <c r="L116" s="45"/>
      <c r="M116" s="45"/>
      <c r="N116" s="9" t="s">
        <v>129</v>
      </c>
      <c r="O116" s="9" t="s">
        <v>130</v>
      </c>
      <c r="P116" s="9" t="s">
        <v>131</v>
      </c>
      <c r="Q116" s="15"/>
      <c r="R116" s="14">
        <v>292406.65999999997</v>
      </c>
      <c r="S116" s="9"/>
      <c r="T116" s="9"/>
      <c r="U116" s="9"/>
      <c r="V116" s="63"/>
      <c r="W116" s="103"/>
      <c r="X116" s="103"/>
      <c r="Y116" s="104"/>
      <c r="Z116" s="70"/>
      <c r="AA116" s="71"/>
      <c r="AB116" s="45"/>
      <c r="AC116" s="45"/>
      <c r="AD116" s="45"/>
      <c r="AE116" s="45"/>
      <c r="AF116" s="45"/>
      <c r="AG116" s="45"/>
      <c r="AH116" s="99"/>
      <c r="AI116" s="99"/>
      <c r="AJ116" s="88"/>
      <c r="AK116" s="95"/>
      <c r="AL116" s="91"/>
      <c r="AM116" s="94"/>
      <c r="AN116" s="42"/>
      <c r="AO116" s="98"/>
      <c r="AP116" s="42"/>
      <c r="AQ116" s="45"/>
      <c r="AR116" s="42"/>
      <c r="AS116" s="45"/>
      <c r="AT116" s="99"/>
      <c r="AU116" s="45"/>
      <c r="AV116" s="45"/>
      <c r="AW116" s="99"/>
      <c r="AX116" s="102"/>
      <c r="AY116" s="79"/>
    </row>
    <row r="117" spans="1:51">
      <c r="A117" s="60"/>
      <c r="B117" s="57"/>
      <c r="C117" s="60"/>
      <c r="D117" s="60"/>
      <c r="E117" s="108"/>
      <c r="F117" s="60"/>
      <c r="G117" s="107"/>
      <c r="H117" s="45"/>
      <c r="I117" s="45"/>
      <c r="J117" s="45"/>
      <c r="K117" s="45"/>
      <c r="L117" s="45"/>
      <c r="M117" s="45"/>
      <c r="N117" s="9"/>
      <c r="O117" s="9"/>
      <c r="P117" s="9"/>
      <c r="Q117" s="9" t="s">
        <v>125</v>
      </c>
      <c r="R117" s="10">
        <v>242393.96</v>
      </c>
      <c r="S117" s="9" t="s">
        <v>69</v>
      </c>
      <c r="T117" s="9" t="s">
        <v>70</v>
      </c>
      <c r="U117" s="9" t="s">
        <v>71</v>
      </c>
      <c r="V117" s="107" t="s">
        <v>125</v>
      </c>
      <c r="W117" s="103"/>
      <c r="X117" s="103"/>
      <c r="Y117" s="104"/>
      <c r="Z117" s="74">
        <v>51502.03</v>
      </c>
      <c r="AA117" s="74">
        <f>Z117*1.16</f>
        <v>59742.354799999994</v>
      </c>
      <c r="AB117" s="45"/>
      <c r="AC117" s="45"/>
      <c r="AD117" s="45"/>
      <c r="AE117" s="45"/>
      <c r="AF117" s="45"/>
      <c r="AG117" s="45"/>
      <c r="AH117" s="99"/>
      <c r="AI117" s="99"/>
      <c r="AJ117" s="88"/>
      <c r="AK117" s="95"/>
      <c r="AL117" s="91"/>
      <c r="AM117" s="95"/>
      <c r="AN117" s="42"/>
      <c r="AO117" s="98"/>
      <c r="AP117" s="42"/>
      <c r="AQ117" s="45"/>
      <c r="AR117" s="42"/>
      <c r="AS117" s="45"/>
      <c r="AT117" s="99"/>
      <c r="AU117" s="45"/>
      <c r="AV117" s="45"/>
      <c r="AW117" s="99"/>
      <c r="AX117" s="102"/>
      <c r="AY117" s="79"/>
    </row>
    <row r="118" spans="1:51" ht="24.75" customHeight="1">
      <c r="A118" s="61"/>
      <c r="B118" s="57"/>
      <c r="C118" s="61"/>
      <c r="D118" s="61"/>
      <c r="E118" s="108"/>
      <c r="F118" s="61"/>
      <c r="G118" s="63"/>
      <c r="H118" s="46"/>
      <c r="I118" s="46"/>
      <c r="J118" s="46"/>
      <c r="K118" s="46"/>
      <c r="L118" s="46"/>
      <c r="M118" s="46"/>
      <c r="N118" s="9" t="s">
        <v>214</v>
      </c>
      <c r="O118" s="9" t="s">
        <v>215</v>
      </c>
      <c r="P118" s="9" t="s">
        <v>216</v>
      </c>
      <c r="Q118" s="9"/>
      <c r="R118" s="10">
        <v>301379.25</v>
      </c>
      <c r="S118" s="9"/>
      <c r="T118" s="9" t="s">
        <v>70</v>
      </c>
      <c r="U118" s="9" t="s">
        <v>71</v>
      </c>
      <c r="V118" s="63"/>
      <c r="W118" s="68"/>
      <c r="X118" s="68"/>
      <c r="Y118" s="69"/>
      <c r="Z118" s="70"/>
      <c r="AA118" s="70"/>
      <c r="AB118" s="46"/>
      <c r="AC118" s="46"/>
      <c r="AD118" s="46"/>
      <c r="AE118" s="46"/>
      <c r="AF118" s="46"/>
      <c r="AG118" s="46"/>
      <c r="AH118" s="65"/>
      <c r="AI118" s="65"/>
      <c r="AJ118" s="89"/>
      <c r="AK118" s="18"/>
      <c r="AL118" s="92"/>
      <c r="AM118" s="96"/>
      <c r="AO118" s="43"/>
      <c r="AP118" s="43"/>
      <c r="AQ118" s="46"/>
      <c r="AR118" s="43"/>
      <c r="AS118" s="46"/>
      <c r="AT118" s="65"/>
      <c r="AU118" s="46"/>
      <c r="AV118" s="46"/>
      <c r="AW118" s="65"/>
      <c r="AX118" s="80"/>
      <c r="AY118" s="80"/>
    </row>
    <row r="119" spans="1:51" ht="15" customHeight="1">
      <c r="A119" s="59" t="s">
        <v>54</v>
      </c>
      <c r="B119" s="57" t="s">
        <v>55</v>
      </c>
      <c r="C119" s="59">
        <v>2023</v>
      </c>
      <c r="D119" s="59" t="s">
        <v>153</v>
      </c>
      <c r="E119" s="76" t="s">
        <v>200</v>
      </c>
      <c r="F119" s="59" t="s">
        <v>57</v>
      </c>
      <c r="G119" s="62" t="s">
        <v>58</v>
      </c>
      <c r="H119" s="44">
        <v>24401</v>
      </c>
      <c r="I119" s="44" t="s">
        <v>59</v>
      </c>
      <c r="J119" s="44" t="s">
        <v>59</v>
      </c>
      <c r="K119" s="44" t="s">
        <v>209</v>
      </c>
      <c r="L119" s="44" t="s">
        <v>203</v>
      </c>
      <c r="M119" s="44" t="str">
        <f t="shared" ref="M119" si="4">L119</f>
        <v xml:space="preserve">CENTRO REGIONAL DE IDENTIFICACION HUMANA </v>
      </c>
      <c r="N119" s="9"/>
      <c r="O119" s="9"/>
      <c r="P119" s="9"/>
      <c r="Q119" s="9" t="s">
        <v>125</v>
      </c>
      <c r="R119" s="11">
        <v>32842.5</v>
      </c>
      <c r="S119" s="9"/>
      <c r="T119" s="9"/>
      <c r="U119" s="9"/>
      <c r="V119" s="62" t="s">
        <v>125</v>
      </c>
      <c r="W119" s="72" t="s">
        <v>60</v>
      </c>
      <c r="X119" s="72" t="s">
        <v>218</v>
      </c>
      <c r="Y119" s="73">
        <v>44988</v>
      </c>
      <c r="Z119" s="74">
        <v>28312.5</v>
      </c>
      <c r="AA119" s="75">
        <f>Z119*1.16</f>
        <v>32842.5</v>
      </c>
      <c r="AB119" s="44" t="s">
        <v>61</v>
      </c>
      <c r="AC119" s="44" t="s">
        <v>62</v>
      </c>
      <c r="AD119" s="44" t="s">
        <v>63</v>
      </c>
      <c r="AE119" s="44" t="s">
        <v>64</v>
      </c>
      <c r="AF119" s="44" t="s">
        <v>209</v>
      </c>
      <c r="AG119" s="44" t="s">
        <v>65</v>
      </c>
      <c r="AH119" s="67">
        <v>44988</v>
      </c>
      <c r="AI119" s="67">
        <v>44993</v>
      </c>
      <c r="AJ119" s="48" t="s">
        <v>58</v>
      </c>
      <c r="AK119" s="42" t="s">
        <v>66</v>
      </c>
      <c r="AL119" s="41" t="s">
        <v>67</v>
      </c>
      <c r="AM119" s="42" t="s">
        <v>66</v>
      </c>
      <c r="AN119" s="41" t="s">
        <v>66</v>
      </c>
      <c r="AO119" s="41" t="s">
        <v>66</v>
      </c>
      <c r="AP119" s="41" t="s">
        <v>66</v>
      </c>
      <c r="AQ119" s="44" t="s">
        <v>68</v>
      </c>
      <c r="AR119" s="41" t="s">
        <v>68</v>
      </c>
      <c r="AS119" s="44" t="s">
        <v>68</v>
      </c>
      <c r="AT119" s="44" t="s">
        <v>68</v>
      </c>
      <c r="AU119" s="44" t="s">
        <v>68</v>
      </c>
      <c r="AV119" s="81" t="s">
        <v>68</v>
      </c>
      <c r="AW119" s="44" t="s">
        <v>68</v>
      </c>
      <c r="AX119" s="84" t="s">
        <v>68</v>
      </c>
      <c r="AY119" s="84" t="s">
        <v>68</v>
      </c>
    </row>
    <row r="120" spans="1:51">
      <c r="A120" s="60"/>
      <c r="B120" s="57"/>
      <c r="C120" s="60"/>
      <c r="D120" s="60"/>
      <c r="E120" s="108"/>
      <c r="F120" s="60"/>
      <c r="G120" s="107"/>
      <c r="H120" s="45"/>
      <c r="I120" s="45"/>
      <c r="J120" s="45"/>
      <c r="K120" s="45"/>
      <c r="L120" s="45"/>
      <c r="M120" s="45"/>
      <c r="N120" s="9"/>
      <c r="O120" s="9"/>
      <c r="P120" s="9"/>
      <c r="Q120" s="9"/>
      <c r="R120" s="10"/>
      <c r="S120" s="9"/>
      <c r="T120" s="9" t="s">
        <v>70</v>
      </c>
      <c r="U120" s="9" t="s">
        <v>71</v>
      </c>
      <c r="V120" s="107"/>
      <c r="W120" s="103"/>
      <c r="X120" s="103"/>
      <c r="Y120" s="104"/>
      <c r="Z120" s="105"/>
      <c r="AA120" s="106"/>
      <c r="AB120" s="45"/>
      <c r="AC120" s="45"/>
      <c r="AD120" s="45"/>
      <c r="AE120" s="45"/>
      <c r="AF120" s="45"/>
      <c r="AG120" s="45"/>
      <c r="AH120" s="99"/>
      <c r="AI120" s="99"/>
      <c r="AJ120" s="49"/>
      <c r="AK120" s="42"/>
      <c r="AL120" s="42"/>
      <c r="AM120" s="42"/>
      <c r="AN120" s="42"/>
      <c r="AO120" s="42"/>
      <c r="AP120" s="42"/>
      <c r="AQ120" s="45"/>
      <c r="AR120" s="42"/>
      <c r="AS120" s="45"/>
      <c r="AT120" s="45"/>
      <c r="AU120" s="45"/>
      <c r="AV120" s="82"/>
      <c r="AW120" s="45"/>
      <c r="AX120" s="85"/>
      <c r="AY120" s="85"/>
    </row>
    <row r="121" spans="1:51">
      <c r="A121" s="61"/>
      <c r="B121" s="57"/>
      <c r="C121" s="61"/>
      <c r="D121" s="61"/>
      <c r="E121" s="77"/>
      <c r="F121" s="61"/>
      <c r="G121" s="63"/>
      <c r="H121" s="46"/>
      <c r="I121" s="46"/>
      <c r="J121" s="46"/>
      <c r="K121" s="46"/>
      <c r="L121" s="46"/>
      <c r="M121" s="46"/>
      <c r="N121" s="9"/>
      <c r="O121" s="9"/>
      <c r="P121" s="9"/>
      <c r="Q121" s="9"/>
      <c r="R121" s="10"/>
      <c r="S121" s="9"/>
      <c r="T121" s="9" t="s">
        <v>70</v>
      </c>
      <c r="U121" s="9" t="s">
        <v>71</v>
      </c>
      <c r="V121" s="63"/>
      <c r="W121" s="68"/>
      <c r="X121" s="68"/>
      <c r="Y121" s="69"/>
      <c r="Z121" s="70"/>
      <c r="AA121" s="71"/>
      <c r="AB121" s="46"/>
      <c r="AC121" s="46"/>
      <c r="AD121" s="46"/>
      <c r="AE121" s="46"/>
      <c r="AF121" s="46"/>
      <c r="AG121" s="46"/>
      <c r="AH121" s="65"/>
      <c r="AI121" s="65"/>
      <c r="AJ121" s="50"/>
      <c r="AK121" s="43"/>
      <c r="AL121" s="43"/>
      <c r="AM121" s="43"/>
      <c r="AN121" s="43"/>
      <c r="AO121" s="43"/>
      <c r="AP121" s="43"/>
      <c r="AQ121" s="46"/>
      <c r="AR121" s="43"/>
      <c r="AS121" s="46"/>
      <c r="AT121" s="46"/>
      <c r="AU121" s="46"/>
      <c r="AV121" s="83"/>
      <c r="AW121" s="46"/>
      <c r="AX121" s="86"/>
      <c r="AY121" s="86"/>
    </row>
    <row r="122" spans="1:51" ht="15" customHeight="1">
      <c r="A122" s="59" t="s">
        <v>54</v>
      </c>
      <c r="B122" s="57" t="s">
        <v>55</v>
      </c>
      <c r="C122" s="59">
        <v>2023</v>
      </c>
      <c r="D122" s="59" t="s">
        <v>153</v>
      </c>
      <c r="E122" s="76" t="s">
        <v>200</v>
      </c>
      <c r="F122" s="59" t="s">
        <v>57</v>
      </c>
      <c r="G122" s="62" t="s">
        <v>58</v>
      </c>
      <c r="H122" s="44">
        <v>24901</v>
      </c>
      <c r="I122" s="44" t="s">
        <v>59</v>
      </c>
      <c r="J122" s="44" t="s">
        <v>59</v>
      </c>
      <c r="K122" s="44" t="s">
        <v>210</v>
      </c>
      <c r="L122" s="44" t="s">
        <v>203</v>
      </c>
      <c r="M122" s="44" t="str">
        <f t="shared" ref="M122" si="5">L122</f>
        <v xml:space="preserve">CENTRO REGIONAL DE IDENTIFICACION HUMANA </v>
      </c>
      <c r="N122" s="9"/>
      <c r="O122" s="9"/>
      <c r="P122" s="9"/>
      <c r="Q122" s="9" t="s">
        <v>125</v>
      </c>
      <c r="R122" s="11">
        <v>19985.759999999998</v>
      </c>
      <c r="S122" s="9"/>
      <c r="T122" s="9"/>
      <c r="U122" s="9"/>
      <c r="V122" s="62" t="s">
        <v>125</v>
      </c>
      <c r="W122" s="72" t="s">
        <v>60</v>
      </c>
      <c r="X122" s="72" t="s">
        <v>218</v>
      </c>
      <c r="Y122" s="73">
        <v>44988</v>
      </c>
      <c r="Z122" s="74">
        <v>17229.099999999999</v>
      </c>
      <c r="AA122" s="75">
        <f>Z122*1.16</f>
        <v>19985.755999999998</v>
      </c>
      <c r="AB122" s="44" t="s">
        <v>61</v>
      </c>
      <c r="AC122" s="44" t="s">
        <v>62</v>
      </c>
      <c r="AD122" s="44" t="s">
        <v>63</v>
      </c>
      <c r="AE122" s="44" t="s">
        <v>64</v>
      </c>
      <c r="AF122" s="44" t="s">
        <v>210</v>
      </c>
      <c r="AG122" s="44" t="s">
        <v>65</v>
      </c>
      <c r="AH122" s="67">
        <v>44988</v>
      </c>
      <c r="AI122" s="67">
        <v>44993</v>
      </c>
      <c r="AJ122" s="48" t="s">
        <v>58</v>
      </c>
      <c r="AK122" s="41" t="s">
        <v>66</v>
      </c>
      <c r="AL122" s="41" t="s">
        <v>67</v>
      </c>
      <c r="AM122" s="41" t="s">
        <v>66</v>
      </c>
      <c r="AN122" s="41" t="s">
        <v>66</v>
      </c>
      <c r="AO122" s="41" t="s">
        <v>66</v>
      </c>
      <c r="AP122" s="41" t="s">
        <v>66</v>
      </c>
      <c r="AQ122" s="44" t="s">
        <v>68</v>
      </c>
      <c r="AR122" s="41" t="s">
        <v>68</v>
      </c>
      <c r="AS122" s="44" t="s">
        <v>68</v>
      </c>
      <c r="AT122" s="44" t="s">
        <v>68</v>
      </c>
      <c r="AU122" s="44" t="s">
        <v>68</v>
      </c>
      <c r="AV122" s="81" t="s">
        <v>68</v>
      </c>
      <c r="AW122" s="44" t="s">
        <v>68</v>
      </c>
      <c r="AX122" s="84" t="s">
        <v>68</v>
      </c>
      <c r="AY122" s="84" t="s">
        <v>68</v>
      </c>
    </row>
    <row r="123" spans="1:51">
      <c r="A123" s="60"/>
      <c r="B123" s="57"/>
      <c r="C123" s="60"/>
      <c r="D123" s="60"/>
      <c r="E123" s="108"/>
      <c r="F123" s="60"/>
      <c r="G123" s="107"/>
      <c r="H123" s="45"/>
      <c r="I123" s="45"/>
      <c r="J123" s="45"/>
      <c r="K123" s="45"/>
      <c r="L123" s="45"/>
      <c r="M123" s="45"/>
      <c r="N123" s="9"/>
      <c r="O123" s="9"/>
      <c r="P123" s="9"/>
      <c r="Q123" s="9"/>
      <c r="R123" s="10"/>
      <c r="S123" s="9" t="s">
        <v>69</v>
      </c>
      <c r="T123" s="9" t="s">
        <v>70</v>
      </c>
      <c r="U123" s="9" t="s">
        <v>71</v>
      </c>
      <c r="V123" s="107"/>
      <c r="W123" s="103"/>
      <c r="X123" s="103"/>
      <c r="Y123" s="104"/>
      <c r="Z123" s="105"/>
      <c r="AA123" s="106"/>
      <c r="AB123" s="45"/>
      <c r="AC123" s="45"/>
      <c r="AD123" s="45"/>
      <c r="AE123" s="45"/>
      <c r="AF123" s="45"/>
      <c r="AG123" s="45"/>
      <c r="AH123" s="99"/>
      <c r="AI123" s="99"/>
      <c r="AJ123" s="49"/>
      <c r="AK123" s="42"/>
      <c r="AL123" s="42"/>
      <c r="AM123" s="42"/>
      <c r="AN123" s="42"/>
      <c r="AO123" s="42"/>
      <c r="AP123" s="42"/>
      <c r="AQ123" s="45"/>
      <c r="AR123" s="42"/>
      <c r="AS123" s="45"/>
      <c r="AT123" s="45"/>
      <c r="AU123" s="45"/>
      <c r="AV123" s="82"/>
      <c r="AW123" s="45"/>
      <c r="AX123" s="85"/>
      <c r="AY123" s="85"/>
    </row>
    <row r="124" spans="1:51">
      <c r="A124" s="61"/>
      <c r="B124" s="57"/>
      <c r="C124" s="61"/>
      <c r="D124" s="61"/>
      <c r="E124" s="108"/>
      <c r="F124" s="61"/>
      <c r="G124" s="63"/>
      <c r="H124" s="46"/>
      <c r="I124" s="46"/>
      <c r="J124" s="46"/>
      <c r="K124" s="46"/>
      <c r="L124" s="46"/>
      <c r="M124" s="46"/>
      <c r="N124" s="9"/>
      <c r="O124" s="9"/>
      <c r="P124" s="9"/>
      <c r="Q124" s="9"/>
      <c r="R124" s="10"/>
      <c r="S124" s="9"/>
      <c r="T124" s="9" t="s">
        <v>70</v>
      </c>
      <c r="U124" s="9" t="s">
        <v>71</v>
      </c>
      <c r="V124" s="63"/>
      <c r="W124" s="68"/>
      <c r="X124" s="68"/>
      <c r="Y124" s="69"/>
      <c r="Z124" s="70"/>
      <c r="AA124" s="71"/>
      <c r="AB124" s="46"/>
      <c r="AC124" s="46"/>
      <c r="AD124" s="46"/>
      <c r="AE124" s="46"/>
      <c r="AF124" s="46"/>
      <c r="AG124" s="46"/>
      <c r="AH124" s="65"/>
      <c r="AI124" s="65"/>
      <c r="AJ124" s="50"/>
      <c r="AK124" s="43"/>
      <c r="AL124" s="43"/>
      <c r="AM124" s="43"/>
      <c r="AN124" s="43"/>
      <c r="AO124" s="43"/>
      <c r="AP124" s="43"/>
      <c r="AQ124" s="46"/>
      <c r="AR124" s="43"/>
      <c r="AS124" s="46"/>
      <c r="AT124" s="46"/>
      <c r="AU124" s="46"/>
      <c r="AV124" s="83"/>
      <c r="AW124" s="46"/>
      <c r="AX124" s="86"/>
      <c r="AY124" s="86"/>
    </row>
    <row r="125" spans="1:51" ht="15" customHeight="1">
      <c r="A125" s="59" t="s">
        <v>54</v>
      </c>
      <c r="B125" s="57" t="s">
        <v>55</v>
      </c>
      <c r="C125" s="59">
        <v>2023</v>
      </c>
      <c r="D125" s="59" t="s">
        <v>153</v>
      </c>
      <c r="E125" s="76" t="s">
        <v>200</v>
      </c>
      <c r="F125" s="59" t="s">
        <v>57</v>
      </c>
      <c r="G125" s="62" t="s">
        <v>58</v>
      </c>
      <c r="H125" s="44">
        <v>25401</v>
      </c>
      <c r="I125" s="44" t="s">
        <v>59</v>
      </c>
      <c r="J125" s="44" t="s">
        <v>59</v>
      </c>
      <c r="K125" s="44" t="s">
        <v>220</v>
      </c>
      <c r="L125" s="44" t="s">
        <v>203</v>
      </c>
      <c r="M125" s="44" t="str">
        <f t="shared" ref="M125" si="6">L125</f>
        <v xml:space="preserve">CENTRO REGIONAL DE IDENTIFICACION HUMANA </v>
      </c>
      <c r="N125" s="9" t="s">
        <v>129</v>
      </c>
      <c r="O125" s="9" t="s">
        <v>130</v>
      </c>
      <c r="P125" s="9" t="s">
        <v>131</v>
      </c>
      <c r="Q125" s="15"/>
      <c r="R125" s="10">
        <v>9298.56</v>
      </c>
      <c r="S125" s="9" t="s">
        <v>129</v>
      </c>
      <c r="T125" s="9" t="s">
        <v>130</v>
      </c>
      <c r="U125" s="9" t="s">
        <v>131</v>
      </c>
      <c r="V125" s="62"/>
      <c r="W125" s="72" t="s">
        <v>60</v>
      </c>
      <c r="X125" s="72" t="s">
        <v>218</v>
      </c>
      <c r="Y125" s="73">
        <v>44988</v>
      </c>
      <c r="Z125" s="74">
        <v>8016</v>
      </c>
      <c r="AA125" s="75">
        <f>Z125*1.16</f>
        <v>9298.56</v>
      </c>
      <c r="AB125" s="44" t="s">
        <v>61</v>
      </c>
      <c r="AC125" s="44" t="s">
        <v>62</v>
      </c>
      <c r="AD125" s="44" t="s">
        <v>63</v>
      </c>
      <c r="AE125" s="44" t="s">
        <v>64</v>
      </c>
      <c r="AF125" s="44" t="s">
        <v>220</v>
      </c>
      <c r="AG125" s="44" t="s">
        <v>65</v>
      </c>
      <c r="AH125" s="67">
        <v>44988</v>
      </c>
      <c r="AI125" s="67">
        <v>44993</v>
      </c>
      <c r="AJ125" s="48" t="s">
        <v>58</v>
      </c>
      <c r="AK125" s="41" t="s">
        <v>66</v>
      </c>
      <c r="AL125" s="41" t="s">
        <v>67</v>
      </c>
      <c r="AM125" s="41" t="s">
        <v>66</v>
      </c>
      <c r="AN125" s="41" t="s">
        <v>66</v>
      </c>
      <c r="AO125" s="41" t="s">
        <v>66</v>
      </c>
      <c r="AP125" s="41" t="s">
        <v>66</v>
      </c>
      <c r="AQ125" s="44" t="s">
        <v>68</v>
      </c>
      <c r="AR125" s="41" t="s">
        <v>68</v>
      </c>
      <c r="AS125" s="44" t="s">
        <v>68</v>
      </c>
      <c r="AT125" s="44" t="s">
        <v>68</v>
      </c>
      <c r="AU125" s="44" t="s">
        <v>68</v>
      </c>
      <c r="AV125" s="81" t="s">
        <v>68</v>
      </c>
      <c r="AW125" s="44" t="s">
        <v>68</v>
      </c>
      <c r="AX125" s="84" t="s">
        <v>68</v>
      </c>
      <c r="AY125" s="84" t="s">
        <v>68</v>
      </c>
    </row>
    <row r="126" spans="1:51">
      <c r="A126" s="60"/>
      <c r="B126" s="57"/>
      <c r="C126" s="60"/>
      <c r="D126" s="60"/>
      <c r="E126" s="108"/>
      <c r="F126" s="60"/>
      <c r="G126" s="107"/>
      <c r="H126" s="45"/>
      <c r="I126" s="45"/>
      <c r="J126" s="45"/>
      <c r="K126" s="45"/>
      <c r="L126" s="45"/>
      <c r="M126" s="45"/>
      <c r="N126" s="9"/>
      <c r="O126" s="9"/>
      <c r="P126" s="9"/>
      <c r="Q126" s="9"/>
      <c r="R126" s="10"/>
      <c r="S126" s="9"/>
      <c r="T126" s="9" t="s">
        <v>70</v>
      </c>
      <c r="U126" s="9" t="s">
        <v>71</v>
      </c>
      <c r="V126" s="107"/>
      <c r="W126" s="103"/>
      <c r="X126" s="103"/>
      <c r="Y126" s="104"/>
      <c r="Z126" s="105"/>
      <c r="AA126" s="106"/>
      <c r="AB126" s="45"/>
      <c r="AC126" s="45"/>
      <c r="AD126" s="45"/>
      <c r="AE126" s="45"/>
      <c r="AF126" s="45"/>
      <c r="AG126" s="45"/>
      <c r="AH126" s="99"/>
      <c r="AI126" s="99"/>
      <c r="AJ126" s="49"/>
      <c r="AK126" s="42"/>
      <c r="AL126" s="42"/>
      <c r="AM126" s="42"/>
      <c r="AN126" s="42"/>
      <c r="AO126" s="42"/>
      <c r="AP126" s="42"/>
      <c r="AQ126" s="45"/>
      <c r="AR126" s="42"/>
      <c r="AS126" s="45"/>
      <c r="AT126" s="45"/>
      <c r="AU126" s="45"/>
      <c r="AV126" s="82"/>
      <c r="AW126" s="45"/>
      <c r="AX126" s="85"/>
      <c r="AY126" s="85"/>
    </row>
    <row r="127" spans="1:51">
      <c r="A127" s="61"/>
      <c r="B127" s="57"/>
      <c r="C127" s="61"/>
      <c r="D127" s="61"/>
      <c r="E127" s="77"/>
      <c r="F127" s="61"/>
      <c r="G127" s="63"/>
      <c r="H127" s="46"/>
      <c r="I127" s="46"/>
      <c r="J127" s="46"/>
      <c r="K127" s="46"/>
      <c r="L127" s="46"/>
      <c r="M127" s="46"/>
      <c r="N127" s="9"/>
      <c r="O127" s="9"/>
      <c r="P127" s="9"/>
      <c r="Q127" s="9"/>
      <c r="R127" s="10"/>
      <c r="S127" s="9"/>
      <c r="T127" s="9" t="s">
        <v>70</v>
      </c>
      <c r="U127" s="9" t="s">
        <v>71</v>
      </c>
      <c r="V127" s="63"/>
      <c r="W127" s="68"/>
      <c r="X127" s="68"/>
      <c r="Y127" s="69"/>
      <c r="Z127" s="70"/>
      <c r="AA127" s="71"/>
      <c r="AB127" s="46"/>
      <c r="AC127" s="46"/>
      <c r="AD127" s="46"/>
      <c r="AE127" s="46"/>
      <c r="AF127" s="46"/>
      <c r="AG127" s="46"/>
      <c r="AH127" s="65"/>
      <c r="AI127" s="65"/>
      <c r="AJ127" s="50"/>
      <c r="AK127" s="43"/>
      <c r="AL127" s="43"/>
      <c r="AM127" s="43"/>
      <c r="AN127" s="43"/>
      <c r="AO127" s="43"/>
      <c r="AP127" s="43"/>
      <c r="AQ127" s="46"/>
      <c r="AR127" s="43"/>
      <c r="AS127" s="46"/>
      <c r="AT127" s="46"/>
      <c r="AU127" s="46"/>
      <c r="AV127" s="83"/>
      <c r="AW127" s="46"/>
      <c r="AX127" s="86"/>
      <c r="AY127" s="86"/>
    </row>
    <row r="128" spans="1:51" ht="15" customHeight="1">
      <c r="A128" s="59" t="s">
        <v>54</v>
      </c>
      <c r="B128" s="57" t="s">
        <v>55</v>
      </c>
      <c r="C128" s="59">
        <v>2023</v>
      </c>
      <c r="D128" s="59" t="s">
        <v>153</v>
      </c>
      <c r="E128" s="76" t="s">
        <v>200</v>
      </c>
      <c r="F128" s="59" t="s">
        <v>57</v>
      </c>
      <c r="G128" s="62" t="s">
        <v>58</v>
      </c>
      <c r="H128" s="44">
        <v>25601</v>
      </c>
      <c r="I128" s="44" t="s">
        <v>59</v>
      </c>
      <c r="J128" s="44" t="s">
        <v>59</v>
      </c>
      <c r="K128" s="44" t="s">
        <v>211</v>
      </c>
      <c r="L128" s="44" t="s">
        <v>203</v>
      </c>
      <c r="M128" s="44" t="str">
        <f t="shared" ref="M128" si="7">L128</f>
        <v xml:space="preserve">CENTRO REGIONAL DE IDENTIFICACION HUMANA </v>
      </c>
      <c r="N128" s="9" t="s">
        <v>214</v>
      </c>
      <c r="O128" s="9" t="s">
        <v>215</v>
      </c>
      <c r="P128" s="9" t="s">
        <v>216</v>
      </c>
      <c r="Q128" s="9"/>
      <c r="R128" s="11">
        <v>8700</v>
      </c>
      <c r="S128" s="9" t="s">
        <v>214</v>
      </c>
      <c r="T128" s="9" t="s">
        <v>215</v>
      </c>
      <c r="U128" s="9" t="s">
        <v>216</v>
      </c>
      <c r="V128" s="62"/>
      <c r="W128" s="72" t="s">
        <v>60</v>
      </c>
      <c r="X128" s="72" t="s">
        <v>218</v>
      </c>
      <c r="Y128" s="73">
        <v>44988</v>
      </c>
      <c r="Z128" s="74">
        <v>7500</v>
      </c>
      <c r="AA128" s="75">
        <f>Z128*1.16</f>
        <v>8700</v>
      </c>
      <c r="AB128" s="44" t="s">
        <v>61</v>
      </c>
      <c r="AC128" s="44" t="s">
        <v>62</v>
      </c>
      <c r="AD128" s="44" t="s">
        <v>63</v>
      </c>
      <c r="AE128" s="44" t="s">
        <v>64</v>
      </c>
      <c r="AF128" s="44" t="s">
        <v>211</v>
      </c>
      <c r="AG128" s="44" t="s">
        <v>65</v>
      </c>
      <c r="AH128" s="67">
        <v>44988</v>
      </c>
      <c r="AI128" s="67">
        <v>44993</v>
      </c>
      <c r="AJ128" s="48" t="s">
        <v>58</v>
      </c>
      <c r="AK128" s="41" t="s">
        <v>66</v>
      </c>
      <c r="AL128" s="41" t="s">
        <v>67</v>
      </c>
      <c r="AM128" s="41" t="s">
        <v>66</v>
      </c>
      <c r="AN128" s="41" t="s">
        <v>66</v>
      </c>
      <c r="AO128" s="41" t="s">
        <v>66</v>
      </c>
      <c r="AP128" s="41" t="s">
        <v>66</v>
      </c>
      <c r="AQ128" s="44" t="s">
        <v>68</v>
      </c>
      <c r="AR128" s="41" t="s">
        <v>68</v>
      </c>
      <c r="AS128" s="44" t="s">
        <v>68</v>
      </c>
      <c r="AT128" s="44" t="s">
        <v>68</v>
      </c>
      <c r="AU128" s="44" t="s">
        <v>68</v>
      </c>
      <c r="AV128" s="81" t="s">
        <v>68</v>
      </c>
      <c r="AW128" s="44" t="s">
        <v>68</v>
      </c>
      <c r="AX128" s="84" t="s">
        <v>68</v>
      </c>
      <c r="AY128" s="84" t="s">
        <v>68</v>
      </c>
    </row>
    <row r="129" spans="1:51">
      <c r="A129" s="60"/>
      <c r="B129" s="57"/>
      <c r="C129" s="60"/>
      <c r="D129" s="60"/>
      <c r="E129" s="108"/>
      <c r="F129" s="60"/>
      <c r="G129" s="107"/>
      <c r="H129" s="45"/>
      <c r="I129" s="45"/>
      <c r="J129" s="45"/>
      <c r="K129" s="45"/>
      <c r="L129" s="45"/>
      <c r="M129" s="45"/>
      <c r="N129" s="9"/>
      <c r="O129" s="9"/>
      <c r="P129" s="9"/>
      <c r="Q129" s="9"/>
      <c r="R129" s="10"/>
      <c r="S129" s="9" t="s">
        <v>69</v>
      </c>
      <c r="T129" s="9" t="s">
        <v>70</v>
      </c>
      <c r="U129" s="9" t="s">
        <v>71</v>
      </c>
      <c r="V129" s="107"/>
      <c r="W129" s="103"/>
      <c r="X129" s="103"/>
      <c r="Y129" s="104"/>
      <c r="Z129" s="105"/>
      <c r="AA129" s="106"/>
      <c r="AB129" s="45"/>
      <c r="AC129" s="45"/>
      <c r="AD129" s="45"/>
      <c r="AE129" s="45"/>
      <c r="AF129" s="45"/>
      <c r="AG129" s="45"/>
      <c r="AH129" s="99"/>
      <c r="AI129" s="99"/>
      <c r="AJ129" s="49"/>
      <c r="AK129" s="42"/>
      <c r="AL129" s="42"/>
      <c r="AM129" s="42"/>
      <c r="AN129" s="42"/>
      <c r="AO129" s="42"/>
      <c r="AP129" s="42"/>
      <c r="AQ129" s="45"/>
      <c r="AR129" s="42"/>
      <c r="AS129" s="45"/>
      <c r="AT129" s="45"/>
      <c r="AU129" s="45"/>
      <c r="AV129" s="82"/>
      <c r="AW129" s="45"/>
      <c r="AX129" s="85"/>
      <c r="AY129" s="85"/>
    </row>
    <row r="130" spans="1:51">
      <c r="A130" s="61"/>
      <c r="B130" s="57"/>
      <c r="C130" s="61"/>
      <c r="D130" s="61"/>
      <c r="E130" s="108"/>
      <c r="F130" s="61"/>
      <c r="G130" s="63"/>
      <c r="H130" s="46"/>
      <c r="I130" s="46"/>
      <c r="J130" s="46"/>
      <c r="K130" s="46"/>
      <c r="L130" s="46"/>
      <c r="M130" s="46"/>
      <c r="N130" s="9"/>
      <c r="O130" s="9"/>
      <c r="P130" s="9"/>
      <c r="Q130" s="9"/>
      <c r="R130" s="10"/>
      <c r="S130" s="9"/>
      <c r="T130" s="9" t="s">
        <v>70</v>
      </c>
      <c r="U130" s="9" t="s">
        <v>71</v>
      </c>
      <c r="V130" s="63"/>
      <c r="W130" s="68"/>
      <c r="X130" s="68"/>
      <c r="Y130" s="69"/>
      <c r="Z130" s="70"/>
      <c r="AA130" s="71"/>
      <c r="AB130" s="46"/>
      <c r="AC130" s="46"/>
      <c r="AD130" s="46"/>
      <c r="AE130" s="46"/>
      <c r="AF130" s="46"/>
      <c r="AG130" s="46"/>
      <c r="AH130" s="65"/>
      <c r="AI130" s="65"/>
      <c r="AJ130" s="50"/>
      <c r="AK130" s="43"/>
      <c r="AL130" s="43"/>
      <c r="AM130" s="43"/>
      <c r="AN130" s="43"/>
      <c r="AO130" s="43"/>
      <c r="AP130" s="43"/>
      <c r="AQ130" s="46"/>
      <c r="AR130" s="43"/>
      <c r="AS130" s="46"/>
      <c r="AT130" s="46"/>
      <c r="AU130" s="46"/>
      <c r="AV130" s="83"/>
      <c r="AW130" s="46"/>
      <c r="AX130" s="86"/>
      <c r="AY130" s="86"/>
    </row>
    <row r="131" spans="1:51" ht="15" customHeight="1">
      <c r="A131" s="59" t="s">
        <v>54</v>
      </c>
      <c r="B131" s="57" t="s">
        <v>55</v>
      </c>
      <c r="C131" s="59">
        <v>2023</v>
      </c>
      <c r="D131" s="59" t="s">
        <v>153</v>
      </c>
      <c r="E131" s="76" t="s">
        <v>200</v>
      </c>
      <c r="F131" s="59" t="s">
        <v>57</v>
      </c>
      <c r="G131" s="62" t="s">
        <v>58</v>
      </c>
      <c r="H131" s="44">
        <v>29101</v>
      </c>
      <c r="I131" s="44" t="s">
        <v>59</v>
      </c>
      <c r="J131" s="44" t="s">
        <v>59</v>
      </c>
      <c r="K131" s="44" t="s">
        <v>221</v>
      </c>
      <c r="L131" s="44" t="s">
        <v>203</v>
      </c>
      <c r="M131" s="44" t="str">
        <f t="shared" ref="M131" si="8">L131</f>
        <v xml:space="preserve">CENTRO REGIONAL DE IDENTIFICACION HUMANA </v>
      </c>
      <c r="N131" s="9"/>
      <c r="O131" s="9"/>
      <c r="P131" s="9"/>
      <c r="Q131" s="9" t="s">
        <v>125</v>
      </c>
      <c r="R131" s="11">
        <v>95083.76</v>
      </c>
      <c r="S131" s="9"/>
      <c r="T131" s="9"/>
      <c r="U131" s="9"/>
      <c r="V131" s="62" t="s">
        <v>125</v>
      </c>
      <c r="W131" s="72" t="s">
        <v>60</v>
      </c>
      <c r="X131" s="72" t="s">
        <v>83</v>
      </c>
      <c r="Y131" s="73">
        <v>44988</v>
      </c>
      <c r="Z131" s="74">
        <v>81968.759999999995</v>
      </c>
      <c r="AA131" s="75">
        <f>Z131*1.16</f>
        <v>95083.761599999983</v>
      </c>
      <c r="AB131" s="44" t="s">
        <v>61</v>
      </c>
      <c r="AC131" s="44" t="s">
        <v>62</v>
      </c>
      <c r="AD131" s="44" t="s">
        <v>63</v>
      </c>
      <c r="AE131" s="44" t="s">
        <v>64</v>
      </c>
      <c r="AF131" s="44" t="s">
        <v>221</v>
      </c>
      <c r="AG131" s="44" t="s">
        <v>65</v>
      </c>
      <c r="AH131" s="67">
        <v>44988</v>
      </c>
      <c r="AI131" s="67">
        <v>44993</v>
      </c>
      <c r="AJ131" s="48" t="s">
        <v>58</v>
      </c>
      <c r="AK131" s="41" t="s">
        <v>66</v>
      </c>
      <c r="AL131" s="41" t="s">
        <v>67</v>
      </c>
      <c r="AM131" s="41" t="s">
        <v>66</v>
      </c>
      <c r="AN131" s="41" t="s">
        <v>66</v>
      </c>
      <c r="AO131" s="41" t="s">
        <v>66</v>
      </c>
      <c r="AP131" s="41" t="s">
        <v>66</v>
      </c>
      <c r="AQ131" s="44" t="s">
        <v>68</v>
      </c>
      <c r="AR131" s="41" t="s">
        <v>68</v>
      </c>
      <c r="AS131" s="44" t="s">
        <v>68</v>
      </c>
      <c r="AT131" s="44" t="s">
        <v>68</v>
      </c>
      <c r="AU131" s="44" t="s">
        <v>68</v>
      </c>
      <c r="AV131" s="81" t="s">
        <v>68</v>
      </c>
      <c r="AW131" s="44" t="s">
        <v>68</v>
      </c>
      <c r="AX131" s="84" t="s">
        <v>68</v>
      </c>
      <c r="AY131" s="84" t="s">
        <v>68</v>
      </c>
    </row>
    <row r="132" spans="1:51" ht="27">
      <c r="A132" s="60"/>
      <c r="B132" s="57"/>
      <c r="C132" s="60"/>
      <c r="D132" s="60"/>
      <c r="E132" s="108"/>
      <c r="F132" s="60"/>
      <c r="G132" s="107"/>
      <c r="H132" s="45"/>
      <c r="I132" s="45"/>
      <c r="J132" s="45"/>
      <c r="K132" s="45"/>
      <c r="L132" s="45"/>
      <c r="M132" s="45"/>
      <c r="N132" s="9"/>
      <c r="O132" s="9"/>
      <c r="P132" s="9"/>
      <c r="Q132" s="9" t="s">
        <v>217</v>
      </c>
      <c r="R132" s="10">
        <v>111020.05040000001</v>
      </c>
      <c r="S132" s="9"/>
      <c r="T132" s="9" t="s">
        <v>70</v>
      </c>
      <c r="U132" s="9" t="s">
        <v>71</v>
      </c>
      <c r="V132" s="107"/>
      <c r="W132" s="103"/>
      <c r="X132" s="103"/>
      <c r="Y132" s="104"/>
      <c r="Z132" s="105"/>
      <c r="AA132" s="106"/>
      <c r="AB132" s="45"/>
      <c r="AC132" s="45"/>
      <c r="AD132" s="45"/>
      <c r="AE132" s="45"/>
      <c r="AF132" s="45"/>
      <c r="AG132" s="45"/>
      <c r="AH132" s="99"/>
      <c r="AI132" s="99"/>
      <c r="AJ132" s="49"/>
      <c r="AK132" s="42"/>
      <c r="AL132" s="42"/>
      <c r="AM132" s="42"/>
      <c r="AN132" s="42"/>
      <c r="AO132" s="42"/>
      <c r="AP132" s="42"/>
      <c r="AQ132" s="45"/>
      <c r="AR132" s="42"/>
      <c r="AS132" s="45"/>
      <c r="AT132" s="45"/>
      <c r="AU132" s="45"/>
      <c r="AV132" s="82"/>
      <c r="AW132" s="45"/>
      <c r="AX132" s="85"/>
      <c r="AY132" s="85"/>
    </row>
    <row r="133" spans="1:51">
      <c r="A133" s="61"/>
      <c r="B133" s="57"/>
      <c r="C133" s="61"/>
      <c r="D133" s="61"/>
      <c r="E133" s="77"/>
      <c r="F133" s="61"/>
      <c r="G133" s="63"/>
      <c r="H133" s="46"/>
      <c r="I133" s="46"/>
      <c r="J133" s="46"/>
      <c r="K133" s="46"/>
      <c r="L133" s="46"/>
      <c r="M133" s="46"/>
      <c r="N133" s="9" t="s">
        <v>214</v>
      </c>
      <c r="O133" s="9" t="s">
        <v>215</v>
      </c>
      <c r="P133" s="9" t="s">
        <v>216</v>
      </c>
      <c r="Q133" s="9"/>
      <c r="R133" s="10">
        <v>153397.81999999998</v>
      </c>
      <c r="S133" s="9"/>
      <c r="T133" s="9" t="s">
        <v>70</v>
      </c>
      <c r="U133" s="9" t="s">
        <v>71</v>
      </c>
      <c r="V133" s="63"/>
      <c r="W133" s="68"/>
      <c r="X133" s="68"/>
      <c r="Y133" s="69"/>
      <c r="Z133" s="70"/>
      <c r="AA133" s="71"/>
      <c r="AB133" s="46"/>
      <c r="AC133" s="46"/>
      <c r="AD133" s="46"/>
      <c r="AE133" s="46"/>
      <c r="AF133" s="46"/>
      <c r="AG133" s="46"/>
      <c r="AH133" s="65"/>
      <c r="AI133" s="65"/>
      <c r="AJ133" s="50"/>
      <c r="AK133" s="43"/>
      <c r="AL133" s="43"/>
      <c r="AM133" s="43"/>
      <c r="AN133" s="43"/>
      <c r="AO133" s="43"/>
      <c r="AP133" s="43"/>
      <c r="AQ133" s="46"/>
      <c r="AR133" s="43"/>
      <c r="AS133" s="46"/>
      <c r="AT133" s="46"/>
      <c r="AU133" s="46"/>
      <c r="AV133" s="83"/>
      <c r="AW133" s="46"/>
      <c r="AX133" s="86"/>
      <c r="AY133" s="86"/>
    </row>
    <row r="134" spans="1:51" ht="15" customHeight="1">
      <c r="A134" s="59" t="s">
        <v>54</v>
      </c>
      <c r="B134" s="57" t="s">
        <v>55</v>
      </c>
      <c r="C134" s="59">
        <v>2023</v>
      </c>
      <c r="D134" s="59" t="s">
        <v>153</v>
      </c>
      <c r="E134" s="76" t="s">
        <v>200</v>
      </c>
      <c r="F134" s="59" t="s">
        <v>57</v>
      </c>
      <c r="G134" s="62" t="s">
        <v>58</v>
      </c>
      <c r="H134" s="44">
        <v>51901</v>
      </c>
      <c r="I134" s="44" t="s">
        <v>59</v>
      </c>
      <c r="J134" s="44" t="s">
        <v>59</v>
      </c>
      <c r="K134" s="44" t="s">
        <v>212</v>
      </c>
      <c r="L134" s="44" t="s">
        <v>203</v>
      </c>
      <c r="M134" s="44" t="str">
        <f t="shared" ref="M134" si="9">L134</f>
        <v xml:space="preserve">CENTRO REGIONAL DE IDENTIFICACION HUMANA </v>
      </c>
      <c r="N134" s="9"/>
      <c r="O134" s="9"/>
      <c r="P134" s="9"/>
      <c r="Q134" s="9" t="s">
        <v>125</v>
      </c>
      <c r="R134" s="11">
        <v>61831.48</v>
      </c>
      <c r="S134" s="9"/>
      <c r="T134" s="9"/>
      <c r="U134" s="9"/>
      <c r="V134" s="62" t="s">
        <v>125</v>
      </c>
      <c r="W134" s="72" t="s">
        <v>60</v>
      </c>
      <c r="X134" s="72" t="s">
        <v>218</v>
      </c>
      <c r="Y134" s="73">
        <v>44988</v>
      </c>
      <c r="Z134" s="74">
        <v>53303</v>
      </c>
      <c r="AA134" s="75">
        <f>Z134*1.16</f>
        <v>61831.479999999996</v>
      </c>
      <c r="AB134" s="44" t="s">
        <v>61</v>
      </c>
      <c r="AC134" s="44" t="s">
        <v>62</v>
      </c>
      <c r="AD134" s="44" t="s">
        <v>63</v>
      </c>
      <c r="AE134" s="44" t="s">
        <v>64</v>
      </c>
      <c r="AF134" s="44" t="s">
        <v>212</v>
      </c>
      <c r="AG134" s="44" t="s">
        <v>65</v>
      </c>
      <c r="AH134" s="67">
        <v>44988</v>
      </c>
      <c r="AI134" s="67">
        <v>44993</v>
      </c>
      <c r="AJ134" s="48" t="s">
        <v>58</v>
      </c>
      <c r="AK134" s="41" t="s">
        <v>66</v>
      </c>
      <c r="AL134" s="41" t="s">
        <v>67</v>
      </c>
      <c r="AM134" s="41" t="s">
        <v>66</v>
      </c>
      <c r="AN134" s="41" t="s">
        <v>66</v>
      </c>
      <c r="AO134" s="41" t="s">
        <v>66</v>
      </c>
      <c r="AP134" s="41" t="s">
        <v>66</v>
      </c>
      <c r="AQ134" s="44" t="s">
        <v>68</v>
      </c>
      <c r="AR134" s="41" t="s">
        <v>68</v>
      </c>
      <c r="AS134" s="44" t="s">
        <v>68</v>
      </c>
      <c r="AT134" s="44" t="s">
        <v>68</v>
      </c>
      <c r="AU134" s="44" t="s">
        <v>68</v>
      </c>
      <c r="AV134" s="81" t="s">
        <v>68</v>
      </c>
      <c r="AW134" s="44" t="s">
        <v>68</v>
      </c>
      <c r="AX134" s="84" t="s">
        <v>68</v>
      </c>
      <c r="AY134" s="84" t="s">
        <v>68</v>
      </c>
    </row>
    <row r="135" spans="1:51">
      <c r="A135" s="60"/>
      <c r="B135" s="57"/>
      <c r="C135" s="60"/>
      <c r="D135" s="60"/>
      <c r="E135" s="108"/>
      <c r="F135" s="60"/>
      <c r="G135" s="107"/>
      <c r="H135" s="45"/>
      <c r="I135" s="45"/>
      <c r="J135" s="45"/>
      <c r="K135" s="45"/>
      <c r="L135" s="45"/>
      <c r="M135" s="45"/>
      <c r="N135" s="9" t="s">
        <v>214</v>
      </c>
      <c r="O135" s="9" t="s">
        <v>215</v>
      </c>
      <c r="P135" s="9" t="s">
        <v>216</v>
      </c>
      <c r="Q135" s="9"/>
      <c r="R135" s="10">
        <v>67860</v>
      </c>
      <c r="S135" s="9"/>
      <c r="T135" s="9" t="s">
        <v>70</v>
      </c>
      <c r="U135" s="9" t="s">
        <v>71</v>
      </c>
      <c r="V135" s="107"/>
      <c r="W135" s="103"/>
      <c r="X135" s="103"/>
      <c r="Y135" s="104"/>
      <c r="Z135" s="105"/>
      <c r="AA135" s="106"/>
      <c r="AB135" s="45"/>
      <c r="AC135" s="45"/>
      <c r="AD135" s="45"/>
      <c r="AE135" s="45"/>
      <c r="AF135" s="45"/>
      <c r="AG135" s="45"/>
      <c r="AH135" s="99"/>
      <c r="AI135" s="99"/>
      <c r="AJ135" s="49"/>
      <c r="AK135" s="42"/>
      <c r="AL135" s="42"/>
      <c r="AM135" s="42"/>
      <c r="AN135" s="42"/>
      <c r="AO135" s="42"/>
      <c r="AP135" s="42"/>
      <c r="AQ135" s="45"/>
      <c r="AR135" s="42"/>
      <c r="AS135" s="45"/>
      <c r="AT135" s="45"/>
      <c r="AU135" s="45"/>
      <c r="AV135" s="82"/>
      <c r="AW135" s="45"/>
      <c r="AX135" s="85"/>
      <c r="AY135" s="85"/>
    </row>
    <row r="136" spans="1:51" ht="27">
      <c r="A136" s="61"/>
      <c r="B136" s="57"/>
      <c r="C136" s="61"/>
      <c r="D136" s="61"/>
      <c r="E136" s="77"/>
      <c r="F136" s="61"/>
      <c r="G136" s="63"/>
      <c r="H136" s="46"/>
      <c r="I136" s="46"/>
      <c r="J136" s="46"/>
      <c r="K136" s="46"/>
      <c r="L136" s="46"/>
      <c r="M136" s="46"/>
      <c r="N136" s="9"/>
      <c r="O136" s="9"/>
      <c r="P136" s="9"/>
      <c r="Q136" s="9" t="s">
        <v>217</v>
      </c>
      <c r="R136" s="10">
        <v>72848</v>
      </c>
      <c r="S136" s="9"/>
      <c r="T136" s="9" t="s">
        <v>70</v>
      </c>
      <c r="U136" s="9" t="s">
        <v>71</v>
      </c>
      <c r="V136" s="63"/>
      <c r="W136" s="68"/>
      <c r="X136" s="68"/>
      <c r="Y136" s="69"/>
      <c r="Z136" s="70"/>
      <c r="AA136" s="71"/>
      <c r="AB136" s="46"/>
      <c r="AC136" s="46"/>
      <c r="AD136" s="46"/>
      <c r="AE136" s="46"/>
      <c r="AF136" s="46"/>
      <c r="AG136" s="46"/>
      <c r="AH136" s="65"/>
      <c r="AI136" s="65"/>
      <c r="AJ136" s="50"/>
      <c r="AK136" s="43"/>
      <c r="AL136" s="43"/>
      <c r="AM136" s="43"/>
      <c r="AN136" s="43"/>
      <c r="AO136" s="43"/>
      <c r="AP136" s="43"/>
      <c r="AQ136" s="46"/>
      <c r="AR136" s="43"/>
      <c r="AS136" s="46"/>
      <c r="AT136" s="46"/>
      <c r="AU136" s="46"/>
      <c r="AV136" s="83"/>
      <c r="AW136" s="46"/>
      <c r="AX136" s="86"/>
      <c r="AY136" s="86"/>
    </row>
    <row r="137" spans="1:51" ht="15" customHeight="1">
      <c r="A137" s="59" t="s">
        <v>54</v>
      </c>
      <c r="B137" s="57" t="s">
        <v>55</v>
      </c>
      <c r="C137" s="59">
        <v>2023</v>
      </c>
      <c r="D137" s="59" t="s">
        <v>153</v>
      </c>
      <c r="E137" s="76" t="s">
        <v>201</v>
      </c>
      <c r="F137" s="59" t="s">
        <v>57</v>
      </c>
      <c r="G137" s="62" t="s">
        <v>58</v>
      </c>
      <c r="H137" s="44">
        <v>29101</v>
      </c>
      <c r="I137" s="44" t="s">
        <v>59</v>
      </c>
      <c r="J137" s="44" t="s">
        <v>59</v>
      </c>
      <c r="K137" s="44" t="s">
        <v>213</v>
      </c>
      <c r="L137" s="44" t="s">
        <v>203</v>
      </c>
      <c r="M137" s="44" t="str">
        <f t="shared" ref="M137" si="10">L137</f>
        <v xml:space="preserve">CENTRO REGIONAL DE IDENTIFICACION HUMANA </v>
      </c>
      <c r="N137" s="9"/>
      <c r="O137" s="9"/>
      <c r="P137" s="9"/>
      <c r="Q137" s="9" t="s">
        <v>125</v>
      </c>
      <c r="R137" s="11">
        <v>25105.200000000001</v>
      </c>
      <c r="S137" s="9"/>
      <c r="T137" s="9"/>
      <c r="U137" s="9"/>
      <c r="V137" s="62" t="s">
        <v>125</v>
      </c>
      <c r="W137" s="72" t="s">
        <v>60</v>
      </c>
      <c r="X137" s="72" t="s">
        <v>219</v>
      </c>
      <c r="Y137" s="73">
        <v>45000</v>
      </c>
      <c r="Z137" s="74">
        <v>21645</v>
      </c>
      <c r="AA137" s="75">
        <f>Z137*1.16</f>
        <v>25108.199999999997</v>
      </c>
      <c r="AB137" s="44" t="s">
        <v>61</v>
      </c>
      <c r="AC137" s="44" t="s">
        <v>62</v>
      </c>
      <c r="AD137" s="44" t="s">
        <v>63</v>
      </c>
      <c r="AE137" s="44" t="s">
        <v>64</v>
      </c>
      <c r="AF137" s="44" t="s">
        <v>213</v>
      </c>
      <c r="AG137" s="44" t="s">
        <v>65</v>
      </c>
      <c r="AH137" s="67">
        <v>45000</v>
      </c>
      <c r="AI137" s="67">
        <v>45009</v>
      </c>
      <c r="AJ137" s="48" t="s">
        <v>58</v>
      </c>
      <c r="AK137" s="41" t="s">
        <v>66</v>
      </c>
      <c r="AL137" s="41" t="s">
        <v>67</v>
      </c>
      <c r="AM137" s="41" t="s">
        <v>66</v>
      </c>
      <c r="AN137" s="41" t="s">
        <v>66</v>
      </c>
      <c r="AO137" s="41" t="s">
        <v>66</v>
      </c>
      <c r="AP137" s="41" t="s">
        <v>66</v>
      </c>
      <c r="AQ137" s="44" t="s">
        <v>68</v>
      </c>
      <c r="AR137" s="41" t="s">
        <v>68</v>
      </c>
      <c r="AS137" s="44" t="s">
        <v>68</v>
      </c>
      <c r="AT137" s="44" t="s">
        <v>68</v>
      </c>
      <c r="AU137" s="44" t="s">
        <v>68</v>
      </c>
      <c r="AV137" s="81" t="s">
        <v>68</v>
      </c>
      <c r="AW137" s="44" t="s">
        <v>68</v>
      </c>
      <c r="AX137" s="84" t="s">
        <v>68</v>
      </c>
      <c r="AY137" s="84" t="s">
        <v>68</v>
      </c>
    </row>
    <row r="138" spans="1:51">
      <c r="A138" s="60"/>
      <c r="B138" s="57"/>
      <c r="C138" s="60"/>
      <c r="D138" s="60"/>
      <c r="E138" s="108"/>
      <c r="F138" s="60"/>
      <c r="G138" s="107"/>
      <c r="H138" s="45"/>
      <c r="I138" s="45"/>
      <c r="J138" s="45"/>
      <c r="K138" s="45"/>
      <c r="L138" s="45"/>
      <c r="M138" s="45"/>
      <c r="N138" s="9"/>
      <c r="O138" s="9"/>
      <c r="P138" s="9"/>
      <c r="Q138" s="9"/>
      <c r="R138" s="10"/>
      <c r="S138" s="9"/>
      <c r="T138" s="9" t="s">
        <v>70</v>
      </c>
      <c r="U138" s="9" t="s">
        <v>71</v>
      </c>
      <c r="V138" s="107"/>
      <c r="W138" s="103"/>
      <c r="X138" s="103"/>
      <c r="Y138" s="104"/>
      <c r="Z138" s="105"/>
      <c r="AA138" s="106"/>
      <c r="AB138" s="45"/>
      <c r="AC138" s="45"/>
      <c r="AD138" s="45"/>
      <c r="AE138" s="45"/>
      <c r="AF138" s="45"/>
      <c r="AG138" s="45"/>
      <c r="AH138" s="99"/>
      <c r="AI138" s="99"/>
      <c r="AJ138" s="49"/>
      <c r="AK138" s="42"/>
      <c r="AL138" s="42"/>
      <c r="AM138" s="42"/>
      <c r="AN138" s="42"/>
      <c r="AO138" s="42"/>
      <c r="AP138" s="42"/>
      <c r="AQ138" s="45"/>
      <c r="AR138" s="42"/>
      <c r="AS138" s="45"/>
      <c r="AT138" s="45"/>
      <c r="AU138" s="45"/>
      <c r="AV138" s="82"/>
      <c r="AW138" s="45"/>
      <c r="AX138" s="85"/>
      <c r="AY138" s="85"/>
    </row>
    <row r="139" spans="1:51">
      <c r="A139" s="61"/>
      <c r="B139" s="57"/>
      <c r="C139" s="61"/>
      <c r="D139" s="61"/>
      <c r="E139" s="77"/>
      <c r="F139" s="61"/>
      <c r="G139" s="63"/>
      <c r="H139" s="46"/>
      <c r="I139" s="46"/>
      <c r="J139" s="46"/>
      <c r="K139" s="46"/>
      <c r="L139" s="46"/>
      <c r="M139" s="46"/>
      <c r="N139" s="9"/>
      <c r="O139" s="9"/>
      <c r="P139" s="9"/>
      <c r="Q139" s="9"/>
      <c r="R139" s="10"/>
      <c r="S139" s="9"/>
      <c r="T139" s="9" t="s">
        <v>70</v>
      </c>
      <c r="U139" s="9" t="s">
        <v>71</v>
      </c>
      <c r="V139" s="63"/>
      <c r="W139" s="68"/>
      <c r="X139" s="68"/>
      <c r="Y139" s="69"/>
      <c r="Z139" s="70"/>
      <c r="AA139" s="71"/>
      <c r="AB139" s="46"/>
      <c r="AC139" s="46"/>
      <c r="AD139" s="46"/>
      <c r="AE139" s="46"/>
      <c r="AF139" s="46"/>
      <c r="AG139" s="46"/>
      <c r="AH139" s="65"/>
      <c r="AI139" s="65"/>
      <c r="AJ139" s="50"/>
      <c r="AK139" s="43"/>
      <c r="AL139" s="43"/>
      <c r="AM139" s="43"/>
      <c r="AN139" s="43"/>
      <c r="AO139" s="43"/>
      <c r="AP139" s="43"/>
      <c r="AQ139" s="46"/>
      <c r="AR139" s="43"/>
      <c r="AS139" s="46"/>
      <c r="AT139" s="46"/>
      <c r="AU139" s="46"/>
      <c r="AV139" s="83"/>
      <c r="AW139" s="46"/>
      <c r="AX139" s="86"/>
      <c r="AY139" s="86"/>
    </row>
    <row r="140" spans="1:51" ht="15" customHeight="1">
      <c r="A140" s="59" t="s">
        <v>54</v>
      </c>
      <c r="B140" s="57" t="s">
        <v>55</v>
      </c>
      <c r="C140" s="59">
        <v>2023</v>
      </c>
      <c r="D140" s="57" t="s">
        <v>225</v>
      </c>
      <c r="E140" s="56" t="s">
        <v>233</v>
      </c>
      <c r="F140" s="57" t="s">
        <v>57</v>
      </c>
      <c r="G140" s="55" t="s">
        <v>58</v>
      </c>
      <c r="H140" s="40">
        <v>21401</v>
      </c>
      <c r="I140" s="40" t="s">
        <v>59</v>
      </c>
      <c r="J140" s="40" t="s">
        <v>59</v>
      </c>
      <c r="K140" s="40" t="s">
        <v>227</v>
      </c>
      <c r="L140" s="40" t="s">
        <v>228</v>
      </c>
      <c r="M140" s="40" t="str">
        <f>L140</f>
        <v>DESPACHO DEL SECRETARIO DE FINANZAS</v>
      </c>
      <c r="N140" s="9"/>
      <c r="O140" s="9"/>
      <c r="P140" s="9"/>
      <c r="Q140" s="9" t="s">
        <v>79</v>
      </c>
      <c r="R140" s="14">
        <v>9578.1200000000008</v>
      </c>
      <c r="S140" s="9"/>
      <c r="T140" s="9"/>
      <c r="U140" s="9"/>
      <c r="V140" s="55" t="s">
        <v>79</v>
      </c>
      <c r="W140" s="51" t="s">
        <v>60</v>
      </c>
      <c r="X140" s="51" t="s">
        <v>231</v>
      </c>
      <c r="Y140" s="52">
        <v>45028</v>
      </c>
      <c r="Z140" s="53">
        <v>8257</v>
      </c>
      <c r="AA140" s="54">
        <f>Z140*1.16</f>
        <v>9578.119999999999</v>
      </c>
      <c r="AB140" s="40" t="s">
        <v>61</v>
      </c>
      <c r="AC140" s="40" t="s">
        <v>62</v>
      </c>
      <c r="AD140" s="40" t="s">
        <v>63</v>
      </c>
      <c r="AE140" s="40" t="s">
        <v>64</v>
      </c>
      <c r="AF140" s="40" t="s">
        <v>227</v>
      </c>
      <c r="AG140" s="40" t="s">
        <v>65</v>
      </c>
      <c r="AH140" s="47">
        <v>45028</v>
      </c>
      <c r="AI140" s="47">
        <v>45028</v>
      </c>
      <c r="AJ140" s="48" t="s">
        <v>58</v>
      </c>
      <c r="AK140" s="41" t="s">
        <v>66</v>
      </c>
      <c r="AL140" s="41" t="s">
        <v>67</v>
      </c>
      <c r="AM140" s="41" t="s">
        <v>66</v>
      </c>
      <c r="AN140" s="41" t="s">
        <v>66</v>
      </c>
      <c r="AO140" s="41" t="s">
        <v>66</v>
      </c>
      <c r="AP140" s="41" t="s">
        <v>66</v>
      </c>
      <c r="AQ140" s="44" t="s">
        <v>68</v>
      </c>
      <c r="AR140" s="41" t="s">
        <v>68</v>
      </c>
      <c r="AS140" s="44" t="s">
        <v>68</v>
      </c>
      <c r="AT140" s="44" t="s">
        <v>68</v>
      </c>
      <c r="AU140" s="44" t="s">
        <v>68</v>
      </c>
      <c r="AV140" s="81" t="s">
        <v>68</v>
      </c>
      <c r="AW140" s="44" t="s">
        <v>68</v>
      </c>
      <c r="AX140" s="84" t="s">
        <v>68</v>
      </c>
      <c r="AY140" s="84" t="s">
        <v>68</v>
      </c>
    </row>
    <row r="141" spans="1:51">
      <c r="A141" s="60"/>
      <c r="B141" s="57"/>
      <c r="C141" s="60"/>
      <c r="D141" s="57"/>
      <c r="E141" s="56"/>
      <c r="F141" s="57"/>
      <c r="G141" s="55"/>
      <c r="H141" s="40"/>
      <c r="I141" s="40"/>
      <c r="J141" s="40"/>
      <c r="K141" s="40"/>
      <c r="L141" s="40"/>
      <c r="M141" s="40"/>
      <c r="N141" s="9"/>
      <c r="O141" s="9"/>
      <c r="P141" s="9"/>
      <c r="Q141" s="9"/>
      <c r="R141" s="10"/>
      <c r="S141" s="9" t="s">
        <v>69</v>
      </c>
      <c r="T141" s="9" t="s">
        <v>70</v>
      </c>
      <c r="U141" s="9" t="s">
        <v>71</v>
      </c>
      <c r="V141" s="55"/>
      <c r="W141" s="51"/>
      <c r="X141" s="51"/>
      <c r="Y141" s="52"/>
      <c r="Z141" s="53"/>
      <c r="AA141" s="54"/>
      <c r="AB141" s="40"/>
      <c r="AC141" s="40"/>
      <c r="AD141" s="40"/>
      <c r="AE141" s="40"/>
      <c r="AF141" s="40"/>
      <c r="AG141" s="40"/>
      <c r="AH141" s="47"/>
      <c r="AI141" s="47"/>
      <c r="AJ141" s="49"/>
      <c r="AK141" s="42"/>
      <c r="AL141" s="42"/>
      <c r="AM141" s="42"/>
      <c r="AN141" s="42"/>
      <c r="AO141" s="42"/>
      <c r="AP141" s="42"/>
      <c r="AQ141" s="45"/>
      <c r="AR141" s="42"/>
      <c r="AS141" s="45"/>
      <c r="AT141" s="45"/>
      <c r="AU141" s="45"/>
      <c r="AV141" s="82"/>
      <c r="AW141" s="45"/>
      <c r="AX141" s="85"/>
      <c r="AY141" s="85"/>
    </row>
    <row r="142" spans="1:51">
      <c r="A142" s="61"/>
      <c r="B142" s="57"/>
      <c r="C142" s="61"/>
      <c r="D142" s="57"/>
      <c r="E142" s="56"/>
      <c r="F142" s="57"/>
      <c r="G142" s="55"/>
      <c r="H142" s="40"/>
      <c r="I142" s="40"/>
      <c r="J142" s="40"/>
      <c r="K142" s="40"/>
      <c r="L142" s="40"/>
      <c r="M142" s="40"/>
      <c r="N142" s="9"/>
      <c r="O142" s="9"/>
      <c r="P142" s="9"/>
      <c r="Q142" s="9"/>
      <c r="R142" s="10"/>
      <c r="S142" s="9"/>
      <c r="T142" s="9" t="s">
        <v>70</v>
      </c>
      <c r="U142" s="9" t="s">
        <v>71</v>
      </c>
      <c r="V142" s="55"/>
      <c r="W142" s="51"/>
      <c r="X142" s="51"/>
      <c r="Y142" s="52"/>
      <c r="Z142" s="53"/>
      <c r="AA142" s="54"/>
      <c r="AB142" s="40"/>
      <c r="AC142" s="40"/>
      <c r="AD142" s="40"/>
      <c r="AE142" s="40"/>
      <c r="AF142" s="40"/>
      <c r="AG142" s="40"/>
      <c r="AH142" s="47"/>
      <c r="AI142" s="47"/>
      <c r="AJ142" s="50"/>
      <c r="AK142" s="43"/>
      <c r="AL142" s="43"/>
      <c r="AM142" s="43"/>
      <c r="AN142" s="43"/>
      <c r="AO142" s="43"/>
      <c r="AP142" s="43"/>
      <c r="AQ142" s="46"/>
      <c r="AR142" s="43"/>
      <c r="AS142" s="46"/>
      <c r="AT142" s="46"/>
      <c r="AU142" s="46"/>
      <c r="AV142" s="83"/>
      <c r="AW142" s="46"/>
      <c r="AX142" s="86"/>
      <c r="AY142" s="86"/>
    </row>
    <row r="143" spans="1:51" ht="15" customHeight="1">
      <c r="A143" s="59" t="s">
        <v>54</v>
      </c>
      <c r="B143" s="57" t="s">
        <v>55</v>
      </c>
      <c r="C143" s="59">
        <v>2023</v>
      </c>
      <c r="D143" s="57" t="s">
        <v>225</v>
      </c>
      <c r="E143" s="56" t="s">
        <v>226</v>
      </c>
      <c r="F143" s="57" t="s">
        <v>57</v>
      </c>
      <c r="G143" s="55" t="s">
        <v>58</v>
      </c>
      <c r="H143" s="40">
        <v>21101</v>
      </c>
      <c r="I143" s="40" t="s">
        <v>59</v>
      </c>
      <c r="J143" s="40" t="s">
        <v>59</v>
      </c>
      <c r="K143" s="40" t="s">
        <v>229</v>
      </c>
      <c r="L143" s="40" t="s">
        <v>230</v>
      </c>
      <c r="M143" s="40" t="str">
        <f>L143</f>
        <v>DIRECCION GENERAL DE SEGUIMIENTO Y ATENCIÓN DE AUDITORIAS</v>
      </c>
      <c r="N143" s="9"/>
      <c r="O143" s="9"/>
      <c r="P143" s="9"/>
      <c r="Q143" s="9" t="s">
        <v>79</v>
      </c>
      <c r="R143" s="14">
        <v>4273.4399999999996</v>
      </c>
      <c r="S143" s="9"/>
      <c r="T143" s="9"/>
      <c r="U143" s="9"/>
      <c r="V143" s="55" t="s">
        <v>79</v>
      </c>
      <c r="W143" s="51" t="s">
        <v>60</v>
      </c>
      <c r="X143" s="51" t="s">
        <v>232</v>
      </c>
      <c r="Y143" s="52">
        <v>45041</v>
      </c>
      <c r="Z143" s="53">
        <v>3684</v>
      </c>
      <c r="AA143" s="54">
        <f>Z143*1.16</f>
        <v>4273.4399999999996</v>
      </c>
      <c r="AB143" s="40" t="s">
        <v>61</v>
      </c>
      <c r="AC143" s="40" t="s">
        <v>62</v>
      </c>
      <c r="AD143" s="40" t="s">
        <v>63</v>
      </c>
      <c r="AE143" s="40" t="s">
        <v>64</v>
      </c>
      <c r="AF143" s="40" t="s">
        <v>229</v>
      </c>
      <c r="AG143" s="40" t="s">
        <v>65</v>
      </c>
      <c r="AH143" s="47">
        <v>45041</v>
      </c>
      <c r="AI143" s="47">
        <v>45044</v>
      </c>
      <c r="AJ143" s="48" t="s">
        <v>58</v>
      </c>
      <c r="AK143" s="41" t="s">
        <v>66</v>
      </c>
      <c r="AL143" s="41" t="s">
        <v>67</v>
      </c>
      <c r="AM143" s="41" t="s">
        <v>66</v>
      </c>
      <c r="AN143" s="41" t="s">
        <v>66</v>
      </c>
      <c r="AO143" s="41" t="s">
        <v>66</v>
      </c>
      <c r="AP143" s="41" t="s">
        <v>66</v>
      </c>
      <c r="AQ143" s="44" t="s">
        <v>68</v>
      </c>
      <c r="AR143" s="41" t="s">
        <v>68</v>
      </c>
      <c r="AS143" s="44" t="s">
        <v>68</v>
      </c>
      <c r="AT143" s="44" t="s">
        <v>68</v>
      </c>
      <c r="AU143" s="44" t="s">
        <v>68</v>
      </c>
      <c r="AV143" s="81" t="s">
        <v>68</v>
      </c>
      <c r="AW143" s="44" t="s">
        <v>68</v>
      </c>
      <c r="AX143" s="84" t="s">
        <v>68</v>
      </c>
      <c r="AY143" s="84" t="s">
        <v>68</v>
      </c>
    </row>
    <row r="144" spans="1:51">
      <c r="A144" s="60"/>
      <c r="B144" s="57"/>
      <c r="C144" s="60"/>
      <c r="D144" s="57"/>
      <c r="E144" s="56"/>
      <c r="F144" s="57"/>
      <c r="G144" s="55"/>
      <c r="H144" s="40"/>
      <c r="I144" s="40"/>
      <c r="J144" s="40"/>
      <c r="K144" s="40"/>
      <c r="L144" s="40"/>
      <c r="M144" s="40"/>
      <c r="N144" s="9"/>
      <c r="O144" s="9"/>
      <c r="P144" s="9"/>
      <c r="Q144" s="9"/>
      <c r="R144" s="10"/>
      <c r="S144" s="9" t="s">
        <v>69</v>
      </c>
      <c r="T144" s="9" t="s">
        <v>70</v>
      </c>
      <c r="U144" s="9" t="s">
        <v>71</v>
      </c>
      <c r="V144" s="55"/>
      <c r="W144" s="51"/>
      <c r="X144" s="51"/>
      <c r="Y144" s="52"/>
      <c r="Z144" s="53"/>
      <c r="AA144" s="54"/>
      <c r="AB144" s="40"/>
      <c r="AC144" s="40"/>
      <c r="AD144" s="40"/>
      <c r="AE144" s="40"/>
      <c r="AF144" s="40"/>
      <c r="AG144" s="40"/>
      <c r="AH144" s="47"/>
      <c r="AI144" s="47"/>
      <c r="AJ144" s="49"/>
      <c r="AK144" s="42"/>
      <c r="AL144" s="42"/>
      <c r="AM144" s="42"/>
      <c r="AN144" s="42"/>
      <c r="AO144" s="42"/>
      <c r="AP144" s="42"/>
      <c r="AQ144" s="45"/>
      <c r="AR144" s="42"/>
      <c r="AS144" s="45"/>
      <c r="AT144" s="45"/>
      <c r="AU144" s="45"/>
      <c r="AV144" s="82"/>
      <c r="AW144" s="45"/>
      <c r="AX144" s="85"/>
      <c r="AY144" s="85"/>
    </row>
    <row r="145" spans="1:51">
      <c r="A145" s="61"/>
      <c r="B145" s="59"/>
      <c r="C145" s="60"/>
      <c r="D145" s="59"/>
      <c r="E145" s="56"/>
      <c r="F145" s="57"/>
      <c r="G145" s="55"/>
      <c r="H145" s="40"/>
      <c r="I145" s="40"/>
      <c r="J145" s="40"/>
      <c r="K145" s="44"/>
      <c r="L145" s="44"/>
      <c r="M145" s="44"/>
      <c r="N145" s="13"/>
      <c r="O145" s="13"/>
      <c r="P145" s="13"/>
      <c r="Q145" s="13"/>
      <c r="R145" s="12"/>
      <c r="S145" s="13"/>
      <c r="T145" s="13" t="s">
        <v>70</v>
      </c>
      <c r="U145" s="13" t="s">
        <v>71</v>
      </c>
      <c r="V145" s="62"/>
      <c r="W145" s="72"/>
      <c r="X145" s="72"/>
      <c r="Y145" s="73"/>
      <c r="Z145" s="74"/>
      <c r="AA145" s="75"/>
      <c r="AB145" s="44"/>
      <c r="AC145" s="44"/>
      <c r="AD145" s="44"/>
      <c r="AE145" s="44"/>
      <c r="AF145" s="44"/>
      <c r="AG145" s="44"/>
      <c r="AH145" s="67"/>
      <c r="AI145" s="67"/>
      <c r="AJ145" s="49"/>
      <c r="AK145" s="42"/>
      <c r="AL145" s="42"/>
      <c r="AM145" s="42"/>
      <c r="AN145" s="42"/>
      <c r="AO145" s="42"/>
      <c r="AP145" s="42"/>
      <c r="AQ145" s="46"/>
      <c r="AR145" s="43"/>
      <c r="AS145" s="46"/>
      <c r="AT145" s="46"/>
      <c r="AU145" s="46"/>
      <c r="AV145" s="83"/>
      <c r="AW145" s="46"/>
      <c r="AX145" s="86"/>
      <c r="AY145" s="86"/>
    </row>
    <row r="146" spans="1:51" ht="15" customHeight="1">
      <c r="A146" s="59" t="s">
        <v>54</v>
      </c>
      <c r="B146" s="57" t="s">
        <v>55</v>
      </c>
      <c r="C146" s="59">
        <v>2023</v>
      </c>
      <c r="D146" s="57" t="s">
        <v>225</v>
      </c>
      <c r="E146" s="56" t="s">
        <v>234</v>
      </c>
      <c r="F146" s="57" t="s">
        <v>57</v>
      </c>
      <c r="G146" s="55" t="s">
        <v>58</v>
      </c>
      <c r="H146" s="40">
        <v>45501</v>
      </c>
      <c r="I146" s="40" t="s">
        <v>59</v>
      </c>
      <c r="J146" s="40" t="s">
        <v>59</v>
      </c>
      <c r="K146" s="40" t="s">
        <v>236</v>
      </c>
      <c r="L146" s="40" t="s">
        <v>251</v>
      </c>
      <c r="M146" s="40" t="str">
        <f>L146</f>
        <v>SECRETARIA DEL TRABAJO (CROC)</v>
      </c>
      <c r="N146" s="9"/>
      <c r="O146" s="9"/>
      <c r="P146" s="9"/>
      <c r="Q146" s="9" t="s">
        <v>79</v>
      </c>
      <c r="R146" s="14">
        <v>177869</v>
      </c>
      <c r="S146" s="9"/>
      <c r="T146" s="9"/>
      <c r="U146" s="9"/>
      <c r="V146" s="55" t="s">
        <v>125</v>
      </c>
      <c r="W146" s="51" t="s">
        <v>60</v>
      </c>
      <c r="X146" s="51" t="s">
        <v>241</v>
      </c>
      <c r="Y146" s="52">
        <v>45042</v>
      </c>
      <c r="Z146" s="53">
        <v>83788</v>
      </c>
      <c r="AA146" s="54">
        <f>Z146*1.16</f>
        <v>97194.079999999987</v>
      </c>
      <c r="AB146" s="40" t="s">
        <v>61</v>
      </c>
      <c r="AC146" s="40" t="s">
        <v>62</v>
      </c>
      <c r="AD146" s="40" t="s">
        <v>63</v>
      </c>
      <c r="AE146" s="40" t="s">
        <v>64</v>
      </c>
      <c r="AF146" s="40" t="s">
        <v>236</v>
      </c>
      <c r="AG146" s="40" t="s">
        <v>65</v>
      </c>
      <c r="AH146" s="47">
        <v>45042</v>
      </c>
      <c r="AI146" s="47">
        <v>45045</v>
      </c>
      <c r="AJ146" s="66" t="s">
        <v>58</v>
      </c>
      <c r="AK146" s="64" t="s">
        <v>66</v>
      </c>
      <c r="AL146" s="64" t="s">
        <v>67</v>
      </c>
      <c r="AM146" s="64" t="s">
        <v>66</v>
      </c>
      <c r="AN146" s="64" t="s">
        <v>66</v>
      </c>
      <c r="AO146" s="64" t="s">
        <v>66</v>
      </c>
      <c r="AP146" s="64" t="s">
        <v>66</v>
      </c>
      <c r="AQ146" s="40" t="s">
        <v>68</v>
      </c>
      <c r="AR146" s="64" t="s">
        <v>68</v>
      </c>
      <c r="AS146" s="40" t="s">
        <v>68</v>
      </c>
      <c r="AT146" s="40" t="s">
        <v>68</v>
      </c>
      <c r="AU146" s="40" t="s">
        <v>68</v>
      </c>
      <c r="AV146" s="64" t="s">
        <v>68</v>
      </c>
      <c r="AW146" s="40" t="s">
        <v>68</v>
      </c>
      <c r="AX146" s="109" t="s">
        <v>68</v>
      </c>
      <c r="AY146" s="109" t="s">
        <v>68</v>
      </c>
    </row>
    <row r="147" spans="1:51">
      <c r="A147" s="60"/>
      <c r="B147" s="57"/>
      <c r="C147" s="60"/>
      <c r="D147" s="57"/>
      <c r="E147" s="56"/>
      <c r="F147" s="57"/>
      <c r="G147" s="55"/>
      <c r="H147" s="40"/>
      <c r="I147" s="40"/>
      <c r="J147" s="40"/>
      <c r="K147" s="40"/>
      <c r="L147" s="40"/>
      <c r="M147" s="40"/>
      <c r="N147" s="9"/>
      <c r="O147" s="9"/>
      <c r="P147" s="9"/>
      <c r="Q147" s="9" t="s">
        <v>125</v>
      </c>
      <c r="R147" s="10">
        <v>97194.08</v>
      </c>
      <c r="S147" s="9" t="s">
        <v>69</v>
      </c>
      <c r="T147" s="9" t="s">
        <v>70</v>
      </c>
      <c r="U147" s="9" t="s">
        <v>71</v>
      </c>
      <c r="V147" s="55"/>
      <c r="W147" s="51"/>
      <c r="X147" s="51"/>
      <c r="Y147" s="52"/>
      <c r="Z147" s="53"/>
      <c r="AA147" s="54"/>
      <c r="AB147" s="40"/>
      <c r="AC147" s="40"/>
      <c r="AD147" s="40"/>
      <c r="AE147" s="40"/>
      <c r="AF147" s="40"/>
      <c r="AG147" s="40"/>
      <c r="AH147" s="47"/>
      <c r="AI147" s="47"/>
      <c r="AJ147" s="66"/>
      <c r="AK147" s="64"/>
      <c r="AL147" s="64"/>
      <c r="AM147" s="64"/>
      <c r="AN147" s="64"/>
      <c r="AO147" s="64"/>
      <c r="AP147" s="64"/>
      <c r="AQ147" s="40"/>
      <c r="AR147" s="64"/>
      <c r="AS147" s="40"/>
      <c r="AT147" s="40"/>
      <c r="AU147" s="40"/>
      <c r="AV147" s="64"/>
      <c r="AW147" s="40"/>
      <c r="AX147" s="109"/>
      <c r="AY147" s="109"/>
    </row>
    <row r="148" spans="1:51">
      <c r="A148" s="60"/>
      <c r="B148" s="57"/>
      <c r="C148" s="60"/>
      <c r="D148" s="57"/>
      <c r="E148" s="56"/>
      <c r="F148" s="57"/>
      <c r="G148" s="55"/>
      <c r="H148" s="40"/>
      <c r="I148" s="40"/>
      <c r="J148" s="40"/>
      <c r="K148" s="40"/>
      <c r="L148" s="40"/>
      <c r="M148" s="40"/>
      <c r="N148" s="9" t="s">
        <v>214</v>
      </c>
      <c r="O148" s="9" t="s">
        <v>215</v>
      </c>
      <c r="P148" s="9" t="s">
        <v>216</v>
      </c>
      <c r="Q148" s="9"/>
      <c r="R148" s="10">
        <v>171795.01</v>
      </c>
      <c r="S148" s="9"/>
      <c r="T148" s="9"/>
      <c r="U148" s="9"/>
      <c r="V148" s="55"/>
      <c r="W148" s="51"/>
      <c r="X148" s="51"/>
      <c r="Y148" s="52"/>
      <c r="Z148" s="53"/>
      <c r="AA148" s="54"/>
      <c r="AB148" s="40"/>
      <c r="AC148" s="40"/>
      <c r="AD148" s="40"/>
      <c r="AE148" s="40"/>
      <c r="AF148" s="40"/>
      <c r="AG148" s="40"/>
      <c r="AH148" s="47"/>
      <c r="AI148" s="47"/>
      <c r="AJ148" s="66"/>
      <c r="AK148" s="64"/>
      <c r="AL148" s="64"/>
      <c r="AM148" s="64"/>
      <c r="AN148" s="64"/>
      <c r="AO148" s="64"/>
      <c r="AP148" s="64"/>
      <c r="AQ148" s="40"/>
      <c r="AR148" s="64"/>
      <c r="AS148" s="40"/>
      <c r="AT148" s="40"/>
      <c r="AU148" s="40"/>
      <c r="AV148" s="64"/>
      <c r="AW148" s="40"/>
      <c r="AX148" s="109"/>
      <c r="AY148" s="109"/>
    </row>
    <row r="149" spans="1:51">
      <c r="A149" s="61"/>
      <c r="B149" s="57"/>
      <c r="C149" s="61"/>
      <c r="D149" s="57"/>
      <c r="E149" s="56"/>
      <c r="F149" s="57"/>
      <c r="G149" s="55"/>
      <c r="H149" s="40"/>
      <c r="I149" s="40"/>
      <c r="J149" s="40"/>
      <c r="K149" s="40"/>
      <c r="L149" s="40"/>
      <c r="M149" s="40"/>
      <c r="N149" s="9" t="s">
        <v>181</v>
      </c>
      <c r="O149" s="9" t="s">
        <v>121</v>
      </c>
      <c r="P149" s="9" t="s">
        <v>134</v>
      </c>
      <c r="Q149" s="9"/>
      <c r="R149" s="10">
        <v>177207.32</v>
      </c>
      <c r="S149" s="9"/>
      <c r="T149" s="9" t="s">
        <v>70</v>
      </c>
      <c r="U149" s="9" t="s">
        <v>71</v>
      </c>
      <c r="V149" s="55"/>
      <c r="W149" s="51"/>
      <c r="X149" s="51"/>
      <c r="Y149" s="52"/>
      <c r="Z149" s="53"/>
      <c r="AA149" s="54"/>
      <c r="AB149" s="40"/>
      <c r="AC149" s="40"/>
      <c r="AD149" s="40"/>
      <c r="AE149" s="40"/>
      <c r="AF149" s="40"/>
      <c r="AG149" s="40"/>
      <c r="AH149" s="47"/>
      <c r="AI149" s="47"/>
      <c r="AJ149" s="66"/>
      <c r="AK149" s="64"/>
      <c r="AL149" s="64"/>
      <c r="AM149" s="64"/>
      <c r="AN149" s="64"/>
      <c r="AO149" s="64"/>
      <c r="AP149" s="64"/>
      <c r="AQ149" s="40"/>
      <c r="AR149" s="64"/>
      <c r="AS149" s="40"/>
      <c r="AT149" s="40"/>
      <c r="AU149" s="40"/>
      <c r="AV149" s="64"/>
      <c r="AW149" s="40"/>
      <c r="AX149" s="109"/>
      <c r="AY149" s="109"/>
    </row>
    <row r="150" spans="1:51" ht="15" customHeight="1">
      <c r="A150" s="59" t="s">
        <v>54</v>
      </c>
      <c r="B150" s="57" t="s">
        <v>55</v>
      </c>
      <c r="C150" s="59">
        <v>2023</v>
      </c>
      <c r="D150" s="57" t="s">
        <v>225</v>
      </c>
      <c r="E150" s="128" t="s">
        <v>234</v>
      </c>
      <c r="F150" s="57" t="s">
        <v>57</v>
      </c>
      <c r="G150" s="55" t="s">
        <v>58</v>
      </c>
      <c r="H150" s="40">
        <v>45501</v>
      </c>
      <c r="I150" s="40" t="s">
        <v>59</v>
      </c>
      <c r="J150" s="40" t="s">
        <v>59</v>
      </c>
      <c r="K150" s="40" t="s">
        <v>237</v>
      </c>
      <c r="L150" s="40" t="s">
        <v>251</v>
      </c>
      <c r="M150" s="40" t="str">
        <f>L150</f>
        <v>SECRETARIA DEL TRABAJO (CROC)</v>
      </c>
      <c r="N150" s="9"/>
      <c r="O150" s="9"/>
      <c r="P150" s="9"/>
      <c r="Q150" s="9" t="s">
        <v>182</v>
      </c>
      <c r="R150" s="14">
        <v>267900</v>
      </c>
      <c r="S150" s="9"/>
      <c r="T150" s="9"/>
      <c r="U150" s="9"/>
      <c r="V150" s="55" t="s">
        <v>182</v>
      </c>
      <c r="W150" s="51" t="s">
        <v>60</v>
      </c>
      <c r="X150" s="51" t="s">
        <v>241</v>
      </c>
      <c r="Y150" s="52">
        <v>45041</v>
      </c>
      <c r="Z150" s="53">
        <v>230948.28</v>
      </c>
      <c r="AA150" s="54">
        <f>Z150*1.16</f>
        <v>267900.0048</v>
      </c>
      <c r="AB150" s="40" t="s">
        <v>61</v>
      </c>
      <c r="AC150" s="40" t="s">
        <v>62</v>
      </c>
      <c r="AD150" s="40" t="s">
        <v>63</v>
      </c>
      <c r="AE150" s="40" t="s">
        <v>64</v>
      </c>
      <c r="AF150" s="40" t="s">
        <v>237</v>
      </c>
      <c r="AG150" s="40" t="s">
        <v>65</v>
      </c>
      <c r="AH150" s="47">
        <v>45041</v>
      </c>
      <c r="AI150" s="47">
        <v>45044</v>
      </c>
      <c r="AJ150" s="66" t="s">
        <v>58</v>
      </c>
      <c r="AK150" s="64" t="s">
        <v>66</v>
      </c>
      <c r="AL150" s="64" t="s">
        <v>67</v>
      </c>
      <c r="AM150" s="64" t="s">
        <v>66</v>
      </c>
      <c r="AN150" s="64" t="s">
        <v>66</v>
      </c>
      <c r="AO150" s="64" t="s">
        <v>66</v>
      </c>
      <c r="AP150" s="64" t="s">
        <v>66</v>
      </c>
      <c r="AQ150" s="40" t="s">
        <v>68</v>
      </c>
      <c r="AR150" s="64" t="s">
        <v>68</v>
      </c>
      <c r="AS150" s="40" t="s">
        <v>68</v>
      </c>
      <c r="AT150" s="40" t="s">
        <v>68</v>
      </c>
      <c r="AU150" s="40" t="s">
        <v>68</v>
      </c>
      <c r="AV150" s="81" t="s">
        <v>68</v>
      </c>
      <c r="AW150" s="40" t="s">
        <v>68</v>
      </c>
      <c r="AX150" s="109" t="s">
        <v>68</v>
      </c>
      <c r="AY150" s="109" t="s">
        <v>68</v>
      </c>
    </row>
    <row r="151" spans="1:51">
      <c r="A151" s="60"/>
      <c r="B151" s="57"/>
      <c r="C151" s="60"/>
      <c r="D151" s="57"/>
      <c r="E151" s="128"/>
      <c r="F151" s="57"/>
      <c r="G151" s="55"/>
      <c r="H151" s="40"/>
      <c r="I151" s="40"/>
      <c r="J151" s="40"/>
      <c r="K151" s="40"/>
      <c r="L151" s="40"/>
      <c r="M151" s="40"/>
      <c r="N151" s="9"/>
      <c r="O151" s="9"/>
      <c r="P151" s="9"/>
      <c r="Q151" s="9" t="s">
        <v>238</v>
      </c>
      <c r="R151" s="10">
        <v>299000</v>
      </c>
      <c r="S151" s="9" t="s">
        <v>69</v>
      </c>
      <c r="T151" s="9" t="s">
        <v>70</v>
      </c>
      <c r="U151" s="9" t="s">
        <v>71</v>
      </c>
      <c r="V151" s="55"/>
      <c r="W151" s="51"/>
      <c r="X151" s="51"/>
      <c r="Y151" s="52"/>
      <c r="Z151" s="53"/>
      <c r="AA151" s="54"/>
      <c r="AB151" s="40"/>
      <c r="AC151" s="40"/>
      <c r="AD151" s="40"/>
      <c r="AE151" s="40"/>
      <c r="AF151" s="40"/>
      <c r="AG151" s="40"/>
      <c r="AH151" s="47"/>
      <c r="AI151" s="47"/>
      <c r="AJ151" s="66"/>
      <c r="AK151" s="64"/>
      <c r="AL151" s="64"/>
      <c r="AM151" s="64"/>
      <c r="AN151" s="64"/>
      <c r="AO151" s="64"/>
      <c r="AP151" s="64"/>
      <c r="AQ151" s="40"/>
      <c r="AR151" s="64"/>
      <c r="AS151" s="40"/>
      <c r="AT151" s="40"/>
      <c r="AU151" s="40"/>
      <c r="AV151" s="82"/>
      <c r="AW151" s="40"/>
      <c r="AX151" s="109"/>
      <c r="AY151" s="109"/>
    </row>
    <row r="152" spans="1:51">
      <c r="A152" s="61"/>
      <c r="B152" s="57"/>
      <c r="C152" s="61"/>
      <c r="D152" s="57"/>
      <c r="E152" s="128"/>
      <c r="F152" s="57"/>
      <c r="G152" s="55"/>
      <c r="H152" s="40"/>
      <c r="I152" s="40"/>
      <c r="J152" s="40"/>
      <c r="K152" s="40"/>
      <c r="L152" s="40"/>
      <c r="M152" s="40"/>
      <c r="N152" s="9"/>
      <c r="O152" s="9"/>
      <c r="P152" s="9"/>
      <c r="Q152" s="9" t="s">
        <v>239</v>
      </c>
      <c r="R152" s="10">
        <v>275500</v>
      </c>
      <c r="S152" s="9"/>
      <c r="T152" s="9" t="s">
        <v>70</v>
      </c>
      <c r="U152" s="9" t="s">
        <v>71</v>
      </c>
      <c r="V152" s="55"/>
      <c r="W152" s="51"/>
      <c r="X152" s="51"/>
      <c r="Y152" s="52"/>
      <c r="Z152" s="53"/>
      <c r="AA152" s="54"/>
      <c r="AB152" s="40"/>
      <c r="AC152" s="40"/>
      <c r="AD152" s="40"/>
      <c r="AE152" s="40"/>
      <c r="AF152" s="40"/>
      <c r="AG152" s="40"/>
      <c r="AH152" s="47"/>
      <c r="AI152" s="47"/>
      <c r="AJ152" s="66"/>
      <c r="AK152" s="64"/>
      <c r="AL152" s="64"/>
      <c r="AM152" s="64"/>
      <c r="AN152" s="64"/>
      <c r="AO152" s="64"/>
      <c r="AP152" s="64"/>
      <c r="AQ152" s="40"/>
      <c r="AR152" s="64"/>
      <c r="AS152" s="40"/>
      <c r="AT152" s="40"/>
      <c r="AU152" s="40"/>
      <c r="AV152" s="83"/>
      <c r="AW152" s="40"/>
      <c r="AX152" s="109"/>
      <c r="AY152" s="109"/>
    </row>
    <row r="153" spans="1:51" ht="15" customHeight="1">
      <c r="A153" s="59" t="s">
        <v>54</v>
      </c>
      <c r="B153" s="57" t="s">
        <v>55</v>
      </c>
      <c r="C153" s="59">
        <v>2023</v>
      </c>
      <c r="D153" s="57" t="s">
        <v>225</v>
      </c>
      <c r="E153" s="128" t="s">
        <v>235</v>
      </c>
      <c r="F153" s="57" t="s">
        <v>57</v>
      </c>
      <c r="G153" s="55" t="s">
        <v>58</v>
      </c>
      <c r="H153" s="40">
        <v>45501</v>
      </c>
      <c r="I153" s="40" t="s">
        <v>59</v>
      </c>
      <c r="J153" s="40" t="s">
        <v>59</v>
      </c>
      <c r="K153" s="40" t="s">
        <v>240</v>
      </c>
      <c r="L153" s="40" t="s">
        <v>252</v>
      </c>
      <c r="M153" s="40" t="str">
        <f>L153</f>
        <v>SECRETARIA DEL TRABAJO (CTM)</v>
      </c>
      <c r="N153" s="9"/>
      <c r="O153" s="9"/>
      <c r="P153" s="9"/>
      <c r="Q153" s="9" t="s">
        <v>79</v>
      </c>
      <c r="R153" s="14">
        <v>83227.679999999993</v>
      </c>
      <c r="S153" s="9"/>
      <c r="T153" s="9"/>
      <c r="U153" s="9"/>
      <c r="V153" s="55" t="s">
        <v>125</v>
      </c>
      <c r="W153" s="51" t="s">
        <v>60</v>
      </c>
      <c r="X153" s="51" t="s">
        <v>242</v>
      </c>
      <c r="Y153" s="52">
        <v>45042</v>
      </c>
      <c r="Z153" s="53">
        <v>31988</v>
      </c>
      <c r="AA153" s="54">
        <f>Z153*1.16</f>
        <v>37106.079999999994</v>
      </c>
      <c r="AB153" s="40" t="s">
        <v>61</v>
      </c>
      <c r="AC153" s="40" t="s">
        <v>62</v>
      </c>
      <c r="AD153" s="40" t="s">
        <v>63</v>
      </c>
      <c r="AE153" s="40" t="s">
        <v>64</v>
      </c>
      <c r="AF153" s="40" t="s">
        <v>240</v>
      </c>
      <c r="AG153" s="40" t="s">
        <v>65</v>
      </c>
      <c r="AH153" s="47">
        <v>45042</v>
      </c>
      <c r="AI153" s="47">
        <v>45045</v>
      </c>
      <c r="AJ153" s="66" t="s">
        <v>58</v>
      </c>
      <c r="AK153" s="64" t="s">
        <v>66</v>
      </c>
      <c r="AL153" s="64" t="s">
        <v>67</v>
      </c>
      <c r="AM153" s="64" t="s">
        <v>66</v>
      </c>
      <c r="AN153" s="64" t="s">
        <v>66</v>
      </c>
      <c r="AO153" s="64" t="s">
        <v>66</v>
      </c>
      <c r="AP153" s="64" t="s">
        <v>66</v>
      </c>
      <c r="AQ153" s="40" t="s">
        <v>68</v>
      </c>
      <c r="AR153" s="64" t="s">
        <v>68</v>
      </c>
      <c r="AS153" s="40" t="s">
        <v>68</v>
      </c>
      <c r="AT153" s="40" t="s">
        <v>68</v>
      </c>
      <c r="AU153" s="40" t="s">
        <v>68</v>
      </c>
      <c r="AV153" s="64" t="s">
        <v>68</v>
      </c>
      <c r="AW153" s="40" t="s">
        <v>68</v>
      </c>
      <c r="AX153" s="109" t="s">
        <v>68</v>
      </c>
      <c r="AY153" s="109" t="s">
        <v>68</v>
      </c>
    </row>
    <row r="154" spans="1:51">
      <c r="A154" s="60"/>
      <c r="B154" s="57"/>
      <c r="C154" s="60"/>
      <c r="D154" s="57"/>
      <c r="E154" s="128"/>
      <c r="F154" s="57"/>
      <c r="G154" s="55"/>
      <c r="H154" s="40"/>
      <c r="I154" s="40"/>
      <c r="J154" s="40"/>
      <c r="K154" s="40"/>
      <c r="L154" s="40"/>
      <c r="M154" s="40"/>
      <c r="N154" s="9"/>
      <c r="O154" s="9"/>
      <c r="P154" s="9"/>
      <c r="Q154" s="9" t="s">
        <v>125</v>
      </c>
      <c r="R154" s="10">
        <v>37106.080000000002</v>
      </c>
      <c r="S154" s="9" t="s">
        <v>69</v>
      </c>
      <c r="T154" s="9" t="s">
        <v>70</v>
      </c>
      <c r="U154" s="9" t="s">
        <v>71</v>
      </c>
      <c r="V154" s="55"/>
      <c r="W154" s="51"/>
      <c r="X154" s="51"/>
      <c r="Y154" s="52"/>
      <c r="Z154" s="53"/>
      <c r="AA154" s="54"/>
      <c r="AB154" s="40"/>
      <c r="AC154" s="40"/>
      <c r="AD154" s="40"/>
      <c r="AE154" s="40"/>
      <c r="AF154" s="40"/>
      <c r="AG154" s="40"/>
      <c r="AH154" s="47"/>
      <c r="AI154" s="47"/>
      <c r="AJ154" s="66"/>
      <c r="AK154" s="64"/>
      <c r="AL154" s="64"/>
      <c r="AM154" s="64"/>
      <c r="AN154" s="64"/>
      <c r="AO154" s="64"/>
      <c r="AP154" s="64"/>
      <c r="AQ154" s="40"/>
      <c r="AR154" s="64"/>
      <c r="AS154" s="40"/>
      <c r="AT154" s="40"/>
      <c r="AU154" s="40"/>
      <c r="AV154" s="64"/>
      <c r="AW154" s="40"/>
      <c r="AX154" s="109"/>
      <c r="AY154" s="109"/>
    </row>
    <row r="155" spans="1:51">
      <c r="A155" s="60"/>
      <c r="B155" s="57"/>
      <c r="C155" s="60"/>
      <c r="D155" s="57"/>
      <c r="E155" s="128"/>
      <c r="F155" s="57"/>
      <c r="G155" s="55"/>
      <c r="H155" s="40"/>
      <c r="I155" s="40"/>
      <c r="J155" s="40"/>
      <c r="K155" s="40"/>
      <c r="L155" s="40"/>
      <c r="M155" s="40"/>
      <c r="N155" s="9" t="s">
        <v>214</v>
      </c>
      <c r="O155" s="9" t="s">
        <v>215</v>
      </c>
      <c r="P155" s="9" t="s">
        <v>216</v>
      </c>
      <c r="Q155" s="9"/>
      <c r="R155" s="10">
        <v>66493</v>
      </c>
      <c r="S155" s="9"/>
      <c r="T155" s="9"/>
      <c r="U155" s="9"/>
      <c r="V155" s="55"/>
      <c r="W155" s="51"/>
      <c r="X155" s="51"/>
      <c r="Y155" s="52"/>
      <c r="Z155" s="53"/>
      <c r="AA155" s="54"/>
      <c r="AB155" s="40"/>
      <c r="AC155" s="40"/>
      <c r="AD155" s="40"/>
      <c r="AE155" s="40"/>
      <c r="AF155" s="40"/>
      <c r="AG155" s="40"/>
      <c r="AH155" s="47"/>
      <c r="AI155" s="47"/>
      <c r="AJ155" s="66"/>
      <c r="AK155" s="64"/>
      <c r="AL155" s="64"/>
      <c r="AM155" s="64"/>
      <c r="AN155" s="64"/>
      <c r="AO155" s="64"/>
      <c r="AP155" s="64"/>
      <c r="AQ155" s="40"/>
      <c r="AR155" s="64"/>
      <c r="AS155" s="40"/>
      <c r="AT155" s="40"/>
      <c r="AU155" s="40"/>
      <c r="AV155" s="64"/>
      <c r="AW155" s="40"/>
      <c r="AX155" s="109"/>
      <c r="AY155" s="109"/>
    </row>
    <row r="156" spans="1:51">
      <c r="A156" s="61"/>
      <c r="B156" s="57"/>
      <c r="C156" s="61"/>
      <c r="D156" s="57"/>
      <c r="E156" s="128"/>
      <c r="F156" s="57"/>
      <c r="G156" s="55"/>
      <c r="H156" s="40"/>
      <c r="I156" s="40"/>
      <c r="J156" s="40"/>
      <c r="K156" s="40"/>
      <c r="L156" s="40"/>
      <c r="M156" s="40"/>
      <c r="N156" s="9" t="s">
        <v>181</v>
      </c>
      <c r="O156" s="9" t="s">
        <v>121</v>
      </c>
      <c r="P156" s="9" t="s">
        <v>134</v>
      </c>
      <c r="Q156" s="9"/>
      <c r="R156" s="10">
        <v>52651.88</v>
      </c>
      <c r="S156" s="9"/>
      <c r="T156" s="9" t="s">
        <v>70</v>
      </c>
      <c r="U156" s="9" t="s">
        <v>71</v>
      </c>
      <c r="V156" s="55"/>
      <c r="W156" s="51"/>
      <c r="X156" s="51"/>
      <c r="Y156" s="52"/>
      <c r="Z156" s="53"/>
      <c r="AA156" s="54"/>
      <c r="AB156" s="40"/>
      <c r="AC156" s="40"/>
      <c r="AD156" s="40"/>
      <c r="AE156" s="40"/>
      <c r="AF156" s="40"/>
      <c r="AG156" s="40"/>
      <c r="AH156" s="47"/>
      <c r="AI156" s="47"/>
      <c r="AJ156" s="66"/>
      <c r="AK156" s="64"/>
      <c r="AL156" s="64"/>
      <c r="AM156" s="64"/>
      <c r="AN156" s="64"/>
      <c r="AO156" s="64"/>
      <c r="AP156" s="64"/>
      <c r="AQ156" s="40"/>
      <c r="AR156" s="64"/>
      <c r="AS156" s="40"/>
      <c r="AT156" s="40"/>
      <c r="AU156" s="40"/>
      <c r="AV156" s="64"/>
      <c r="AW156" s="40"/>
      <c r="AX156" s="109"/>
      <c r="AY156" s="109"/>
    </row>
    <row r="157" spans="1:51" ht="15" customHeight="1">
      <c r="A157" s="59" t="s">
        <v>54</v>
      </c>
      <c r="B157" s="57" t="s">
        <v>55</v>
      </c>
      <c r="C157" s="59">
        <v>2023</v>
      </c>
      <c r="D157" s="57" t="s">
        <v>225</v>
      </c>
      <c r="E157" s="128" t="s">
        <v>235</v>
      </c>
      <c r="F157" s="57" t="s">
        <v>57</v>
      </c>
      <c r="G157" s="55" t="s">
        <v>58</v>
      </c>
      <c r="H157" s="40">
        <v>45501</v>
      </c>
      <c r="I157" s="40" t="s">
        <v>59</v>
      </c>
      <c r="J157" s="40" t="s">
        <v>59</v>
      </c>
      <c r="K157" s="40" t="s">
        <v>237</v>
      </c>
      <c r="L157" s="40" t="s">
        <v>252</v>
      </c>
      <c r="M157" s="40" t="str">
        <f>L157</f>
        <v>SECRETARIA DEL TRABAJO (CTM)</v>
      </c>
      <c r="N157" s="9"/>
      <c r="O157" s="9"/>
      <c r="P157" s="9"/>
      <c r="Q157" s="9" t="s">
        <v>182</v>
      </c>
      <c r="R157" s="14">
        <v>267900</v>
      </c>
      <c r="S157" s="9"/>
      <c r="T157" s="9"/>
      <c r="U157" s="9"/>
      <c r="V157" s="55" t="s">
        <v>182</v>
      </c>
      <c r="W157" s="51" t="s">
        <v>60</v>
      </c>
      <c r="X157" s="51" t="s">
        <v>242</v>
      </c>
      <c r="Y157" s="52">
        <v>45041</v>
      </c>
      <c r="Z157" s="53">
        <v>230948.28</v>
      </c>
      <c r="AA157" s="54">
        <f>Z157*1.16</f>
        <v>267900.0048</v>
      </c>
      <c r="AB157" s="40" t="s">
        <v>61</v>
      </c>
      <c r="AC157" s="40" t="s">
        <v>62</v>
      </c>
      <c r="AD157" s="40" t="s">
        <v>63</v>
      </c>
      <c r="AE157" s="40" t="s">
        <v>64</v>
      </c>
      <c r="AF157" s="40" t="s">
        <v>237</v>
      </c>
      <c r="AG157" s="40" t="s">
        <v>65</v>
      </c>
      <c r="AH157" s="47">
        <v>45041</v>
      </c>
      <c r="AI157" s="47">
        <v>45044</v>
      </c>
      <c r="AJ157" s="129" t="s">
        <v>58</v>
      </c>
      <c r="AK157" s="109" t="s">
        <v>66</v>
      </c>
      <c r="AL157" s="109" t="s">
        <v>67</v>
      </c>
      <c r="AM157" s="109" t="s">
        <v>66</v>
      </c>
      <c r="AN157" s="109" t="s">
        <v>66</v>
      </c>
      <c r="AO157" s="109" t="s">
        <v>66</v>
      </c>
      <c r="AP157" s="109" t="s">
        <v>66</v>
      </c>
      <c r="AQ157" s="40" t="s">
        <v>68</v>
      </c>
      <c r="AR157" s="64" t="s">
        <v>68</v>
      </c>
      <c r="AS157" s="40" t="s">
        <v>68</v>
      </c>
      <c r="AT157" s="40" t="s">
        <v>68</v>
      </c>
      <c r="AU157" s="64" t="s">
        <v>68</v>
      </c>
      <c r="AV157" s="64" t="s">
        <v>68</v>
      </c>
      <c r="AW157" s="40" t="s">
        <v>68</v>
      </c>
      <c r="AX157" s="109" t="s">
        <v>68</v>
      </c>
      <c r="AY157" s="109" t="s">
        <v>68</v>
      </c>
    </row>
    <row r="158" spans="1:51">
      <c r="A158" s="60"/>
      <c r="B158" s="57"/>
      <c r="C158" s="60"/>
      <c r="D158" s="57"/>
      <c r="E158" s="128"/>
      <c r="F158" s="57"/>
      <c r="G158" s="55"/>
      <c r="H158" s="40"/>
      <c r="I158" s="40"/>
      <c r="J158" s="40"/>
      <c r="K158" s="40"/>
      <c r="L158" s="40"/>
      <c r="M158" s="40"/>
      <c r="N158" s="9"/>
      <c r="O158" s="9"/>
      <c r="P158" s="9"/>
      <c r="Q158" s="9" t="s">
        <v>238</v>
      </c>
      <c r="R158" s="10">
        <v>299000</v>
      </c>
      <c r="S158" s="9" t="s">
        <v>69</v>
      </c>
      <c r="T158" s="9" t="s">
        <v>70</v>
      </c>
      <c r="U158" s="9" t="s">
        <v>71</v>
      </c>
      <c r="V158" s="55"/>
      <c r="W158" s="51"/>
      <c r="X158" s="51"/>
      <c r="Y158" s="52"/>
      <c r="Z158" s="53"/>
      <c r="AA158" s="54"/>
      <c r="AB158" s="40"/>
      <c r="AC158" s="40"/>
      <c r="AD158" s="40"/>
      <c r="AE158" s="40"/>
      <c r="AF158" s="40"/>
      <c r="AG158" s="40"/>
      <c r="AH158" s="47"/>
      <c r="AI158" s="47"/>
      <c r="AJ158" s="129"/>
      <c r="AK158" s="109"/>
      <c r="AL158" s="109"/>
      <c r="AM158" s="109"/>
      <c r="AN158" s="109"/>
      <c r="AO158" s="109"/>
      <c r="AP158" s="109"/>
      <c r="AQ158" s="40"/>
      <c r="AR158" s="64"/>
      <c r="AS158" s="40"/>
      <c r="AT158" s="40"/>
      <c r="AU158" s="64"/>
      <c r="AV158" s="64"/>
      <c r="AW158" s="40"/>
      <c r="AX158" s="109"/>
      <c r="AY158" s="109"/>
    </row>
    <row r="159" spans="1:51">
      <c r="A159" s="61"/>
      <c r="B159" s="57"/>
      <c r="C159" s="61"/>
      <c r="D159" s="57"/>
      <c r="E159" s="128"/>
      <c r="F159" s="57"/>
      <c r="G159" s="55"/>
      <c r="H159" s="40"/>
      <c r="I159" s="40"/>
      <c r="J159" s="40"/>
      <c r="K159" s="40"/>
      <c r="L159" s="40"/>
      <c r="M159" s="40"/>
      <c r="N159" s="9"/>
      <c r="O159" s="9"/>
      <c r="P159" s="9"/>
      <c r="Q159" s="9" t="s">
        <v>239</v>
      </c>
      <c r="R159" s="10">
        <v>275500</v>
      </c>
      <c r="S159" s="9"/>
      <c r="T159" s="9" t="s">
        <v>70</v>
      </c>
      <c r="U159" s="9" t="s">
        <v>71</v>
      </c>
      <c r="V159" s="55"/>
      <c r="W159" s="51"/>
      <c r="X159" s="51"/>
      <c r="Y159" s="52"/>
      <c r="Z159" s="53"/>
      <c r="AA159" s="54"/>
      <c r="AB159" s="40"/>
      <c r="AC159" s="40"/>
      <c r="AD159" s="40"/>
      <c r="AE159" s="40"/>
      <c r="AF159" s="40"/>
      <c r="AG159" s="40"/>
      <c r="AH159" s="47"/>
      <c r="AI159" s="47"/>
      <c r="AJ159" s="129"/>
      <c r="AK159" s="109"/>
      <c r="AL159" s="109"/>
      <c r="AM159" s="109"/>
      <c r="AN159" s="109"/>
      <c r="AO159" s="109"/>
      <c r="AP159" s="109"/>
      <c r="AQ159" s="40"/>
      <c r="AR159" s="64"/>
      <c r="AS159" s="40"/>
      <c r="AT159" s="40"/>
      <c r="AU159" s="64"/>
      <c r="AV159" s="64"/>
      <c r="AW159" s="40"/>
      <c r="AX159" s="109"/>
      <c r="AY159" s="109"/>
    </row>
    <row r="160" spans="1:51" ht="15" customHeight="1">
      <c r="A160" s="59" t="s">
        <v>54</v>
      </c>
      <c r="B160" s="57" t="s">
        <v>55</v>
      </c>
      <c r="C160" s="59">
        <v>2023</v>
      </c>
      <c r="D160" s="57" t="s">
        <v>225</v>
      </c>
      <c r="E160" s="128" t="s">
        <v>250</v>
      </c>
      <c r="F160" s="57" t="s">
        <v>57</v>
      </c>
      <c r="G160" s="55" t="s">
        <v>58</v>
      </c>
      <c r="H160" s="40">
        <v>21802</v>
      </c>
      <c r="I160" s="40" t="s">
        <v>59</v>
      </c>
      <c r="J160" s="40" t="s">
        <v>59</v>
      </c>
      <c r="K160" s="40" t="s">
        <v>243</v>
      </c>
      <c r="L160" s="40" t="s">
        <v>244</v>
      </c>
      <c r="M160" s="40" t="str">
        <f>L160</f>
        <v>ADMINISTRACION FISCAL GENERAL</v>
      </c>
      <c r="N160" s="9"/>
      <c r="O160" s="9"/>
      <c r="P160" s="9"/>
      <c r="Q160" s="9" t="s">
        <v>245</v>
      </c>
      <c r="R160" s="14">
        <v>30595000</v>
      </c>
      <c r="S160" s="9"/>
      <c r="T160" s="9"/>
      <c r="U160" s="9"/>
      <c r="V160" s="55" t="s">
        <v>245</v>
      </c>
      <c r="W160" s="51" t="s">
        <v>246</v>
      </c>
      <c r="X160" s="51" t="s">
        <v>247</v>
      </c>
      <c r="Y160" s="52">
        <v>45028</v>
      </c>
      <c r="Z160" s="53">
        <v>26375000</v>
      </c>
      <c r="AA160" s="54">
        <f>Z160*1.16</f>
        <v>30594999.999999996</v>
      </c>
      <c r="AB160" s="40" t="s">
        <v>61</v>
      </c>
      <c r="AC160" s="40" t="s">
        <v>62</v>
      </c>
      <c r="AD160" s="40" t="s">
        <v>63</v>
      </c>
      <c r="AE160" s="40" t="s">
        <v>64</v>
      </c>
      <c r="AF160" s="40" t="s">
        <v>243</v>
      </c>
      <c r="AG160" s="40" t="s">
        <v>65</v>
      </c>
      <c r="AH160" s="47">
        <v>45030</v>
      </c>
      <c r="AI160" s="47" t="s">
        <v>248</v>
      </c>
      <c r="AJ160" s="129" t="s">
        <v>58</v>
      </c>
      <c r="AK160" s="109" t="s">
        <v>66</v>
      </c>
      <c r="AL160" s="109" t="s">
        <v>67</v>
      </c>
      <c r="AM160" s="109" t="s">
        <v>66</v>
      </c>
      <c r="AN160" s="109" t="s">
        <v>66</v>
      </c>
      <c r="AO160" s="109" t="s">
        <v>66</v>
      </c>
      <c r="AP160" s="109" t="s">
        <v>66</v>
      </c>
      <c r="AQ160" s="40" t="s">
        <v>68</v>
      </c>
      <c r="AR160" s="64" t="s">
        <v>68</v>
      </c>
      <c r="AS160" s="40" t="s">
        <v>68</v>
      </c>
      <c r="AT160" s="40" t="s">
        <v>68</v>
      </c>
      <c r="AU160" s="64" t="s">
        <v>68</v>
      </c>
      <c r="AV160" s="64" t="s">
        <v>68</v>
      </c>
      <c r="AW160" s="40" t="s">
        <v>68</v>
      </c>
      <c r="AX160" s="109" t="s">
        <v>68</v>
      </c>
      <c r="AY160" s="109" t="s">
        <v>68</v>
      </c>
    </row>
    <row r="161" spans="1:51">
      <c r="A161" s="60"/>
      <c r="B161" s="57"/>
      <c r="C161" s="60"/>
      <c r="D161" s="57"/>
      <c r="E161" s="128"/>
      <c r="F161" s="57"/>
      <c r="G161" s="55"/>
      <c r="H161" s="40"/>
      <c r="I161" s="40"/>
      <c r="J161" s="40"/>
      <c r="K161" s="40"/>
      <c r="L161" s="40"/>
      <c r="M161" s="40"/>
      <c r="N161" s="9"/>
      <c r="O161" s="9"/>
      <c r="P161" s="9"/>
      <c r="Q161" s="9"/>
      <c r="R161" s="10"/>
      <c r="S161" s="9" t="s">
        <v>69</v>
      </c>
      <c r="T161" s="9" t="s">
        <v>70</v>
      </c>
      <c r="U161" s="9" t="s">
        <v>71</v>
      </c>
      <c r="V161" s="55"/>
      <c r="W161" s="51"/>
      <c r="X161" s="51"/>
      <c r="Y161" s="52"/>
      <c r="Z161" s="53"/>
      <c r="AA161" s="54"/>
      <c r="AB161" s="40"/>
      <c r="AC161" s="40"/>
      <c r="AD161" s="40"/>
      <c r="AE161" s="40"/>
      <c r="AF161" s="40"/>
      <c r="AG161" s="40"/>
      <c r="AH161" s="47"/>
      <c r="AI161" s="47"/>
      <c r="AJ161" s="129"/>
      <c r="AK161" s="109"/>
      <c r="AL161" s="109"/>
      <c r="AM161" s="109"/>
      <c r="AN161" s="109"/>
      <c r="AO161" s="109"/>
      <c r="AP161" s="109"/>
      <c r="AQ161" s="40"/>
      <c r="AR161" s="64"/>
      <c r="AS161" s="40"/>
      <c r="AT161" s="40"/>
      <c r="AU161" s="64"/>
      <c r="AV161" s="64"/>
      <c r="AW161" s="40"/>
      <c r="AX161" s="109"/>
      <c r="AY161" s="109"/>
    </row>
    <row r="162" spans="1:51">
      <c r="A162" s="61"/>
      <c r="B162" s="57"/>
      <c r="C162" s="61"/>
      <c r="D162" s="57"/>
      <c r="E162" s="128"/>
      <c r="F162" s="57"/>
      <c r="G162" s="55"/>
      <c r="H162" s="40"/>
      <c r="I162" s="40"/>
      <c r="J162" s="40"/>
      <c r="K162" s="40"/>
      <c r="L162" s="40"/>
      <c r="M162" s="40"/>
      <c r="N162" s="9"/>
      <c r="O162" s="9"/>
      <c r="P162" s="9"/>
      <c r="Q162" s="9"/>
      <c r="R162" s="10"/>
      <c r="S162" s="9"/>
      <c r="T162" s="9" t="s">
        <v>70</v>
      </c>
      <c r="U162" s="9" t="s">
        <v>71</v>
      </c>
      <c r="V162" s="55"/>
      <c r="W162" s="51"/>
      <c r="X162" s="51"/>
      <c r="Y162" s="52"/>
      <c r="Z162" s="53"/>
      <c r="AA162" s="54"/>
      <c r="AB162" s="40"/>
      <c r="AC162" s="40"/>
      <c r="AD162" s="40"/>
      <c r="AE162" s="40"/>
      <c r="AF162" s="40"/>
      <c r="AG162" s="40"/>
      <c r="AH162" s="47"/>
      <c r="AI162" s="47"/>
      <c r="AJ162" s="129"/>
      <c r="AK162" s="109"/>
      <c r="AL162" s="109"/>
      <c r="AM162" s="109"/>
      <c r="AN162" s="109"/>
      <c r="AO162" s="109"/>
      <c r="AP162" s="109"/>
      <c r="AQ162" s="40"/>
      <c r="AR162" s="64"/>
      <c r="AS162" s="40"/>
      <c r="AT162" s="40"/>
      <c r="AU162" s="64"/>
      <c r="AV162" s="64"/>
      <c r="AW162" s="40"/>
      <c r="AX162" s="109"/>
      <c r="AY162" s="109"/>
    </row>
    <row r="163" spans="1:51" ht="15" customHeight="1">
      <c r="A163" s="59" t="s">
        <v>54</v>
      </c>
      <c r="B163" s="57" t="s">
        <v>55</v>
      </c>
      <c r="C163" s="59">
        <v>2023</v>
      </c>
      <c r="D163" s="57" t="s">
        <v>225</v>
      </c>
      <c r="E163" s="128" t="s">
        <v>198</v>
      </c>
      <c r="F163" s="57" t="s">
        <v>57</v>
      </c>
      <c r="G163" s="55" t="s">
        <v>58</v>
      </c>
      <c r="H163" s="40">
        <v>22201</v>
      </c>
      <c r="I163" s="40" t="s">
        <v>59</v>
      </c>
      <c r="J163" s="40" t="s">
        <v>59</v>
      </c>
      <c r="K163" s="40" t="s">
        <v>249</v>
      </c>
      <c r="L163" s="40" t="s">
        <v>80</v>
      </c>
      <c r="M163" s="40" t="str">
        <f>L163</f>
        <v>SECRETARIA DE SEGURIDAD PUBLICA</v>
      </c>
      <c r="N163" s="9" t="s">
        <v>129</v>
      </c>
      <c r="O163" s="9" t="s">
        <v>130</v>
      </c>
      <c r="P163" s="9" t="s">
        <v>131</v>
      </c>
      <c r="Q163" s="15"/>
      <c r="R163" s="14">
        <v>165102.79999999999</v>
      </c>
      <c r="S163" s="9" t="s">
        <v>181</v>
      </c>
      <c r="T163" s="9" t="s">
        <v>121</v>
      </c>
      <c r="U163" s="9" t="s">
        <v>134</v>
      </c>
      <c r="V163" s="55"/>
      <c r="W163" s="51" t="s">
        <v>60</v>
      </c>
      <c r="X163" s="51" t="s">
        <v>199</v>
      </c>
      <c r="Y163" s="52">
        <v>44972</v>
      </c>
      <c r="Z163" s="53">
        <v>127194</v>
      </c>
      <c r="AA163" s="54">
        <f>Z163*1.16</f>
        <v>147545.03999999998</v>
      </c>
      <c r="AB163" s="40" t="s">
        <v>61</v>
      </c>
      <c r="AC163" s="40" t="s">
        <v>62</v>
      </c>
      <c r="AD163" s="40" t="s">
        <v>63</v>
      </c>
      <c r="AE163" s="40" t="s">
        <v>64</v>
      </c>
      <c r="AF163" s="40" t="s">
        <v>249</v>
      </c>
      <c r="AG163" s="40" t="s">
        <v>65</v>
      </c>
      <c r="AH163" s="47">
        <v>44972</v>
      </c>
      <c r="AI163" s="47">
        <v>44972</v>
      </c>
      <c r="AJ163" s="129" t="s">
        <v>58</v>
      </c>
      <c r="AK163" s="109" t="s">
        <v>66</v>
      </c>
      <c r="AL163" s="109" t="s">
        <v>67</v>
      </c>
      <c r="AM163" s="109" t="s">
        <v>66</v>
      </c>
      <c r="AN163" s="109" t="s">
        <v>66</v>
      </c>
      <c r="AO163" s="109" t="s">
        <v>66</v>
      </c>
      <c r="AP163" s="109" t="s">
        <v>66</v>
      </c>
      <c r="AQ163" s="40" t="s">
        <v>68</v>
      </c>
      <c r="AR163" s="64" t="s">
        <v>68</v>
      </c>
      <c r="AS163" s="40" t="s">
        <v>68</v>
      </c>
      <c r="AT163" s="40" t="s">
        <v>68</v>
      </c>
      <c r="AU163" s="64" t="s">
        <v>68</v>
      </c>
      <c r="AV163" s="64" t="s">
        <v>68</v>
      </c>
      <c r="AW163" s="40" t="s">
        <v>68</v>
      </c>
      <c r="AX163" s="109" t="s">
        <v>68</v>
      </c>
      <c r="AY163" s="109" t="s">
        <v>68</v>
      </c>
    </row>
    <row r="164" spans="1:51">
      <c r="A164" s="60"/>
      <c r="B164" s="57"/>
      <c r="C164" s="60"/>
      <c r="D164" s="57"/>
      <c r="E164" s="128"/>
      <c r="F164" s="57"/>
      <c r="G164" s="55"/>
      <c r="H164" s="40"/>
      <c r="I164" s="40"/>
      <c r="J164" s="40"/>
      <c r="K164" s="40"/>
      <c r="L164" s="40"/>
      <c r="M164" s="40"/>
      <c r="N164" s="9"/>
      <c r="O164" s="9"/>
      <c r="P164" s="9"/>
      <c r="Q164" s="9" t="s">
        <v>125</v>
      </c>
      <c r="R164" s="10">
        <v>159616</v>
      </c>
      <c r="S164" s="9" t="s">
        <v>69</v>
      </c>
      <c r="T164" s="9" t="s">
        <v>70</v>
      </c>
      <c r="U164" s="9" t="s">
        <v>71</v>
      </c>
      <c r="V164" s="55"/>
      <c r="W164" s="51"/>
      <c r="X164" s="51"/>
      <c r="Y164" s="52"/>
      <c r="Z164" s="53"/>
      <c r="AA164" s="54"/>
      <c r="AB164" s="40"/>
      <c r="AC164" s="40"/>
      <c r="AD164" s="40"/>
      <c r="AE164" s="40"/>
      <c r="AF164" s="40"/>
      <c r="AG164" s="40"/>
      <c r="AH164" s="47"/>
      <c r="AI164" s="47"/>
      <c r="AJ164" s="129"/>
      <c r="AK164" s="109"/>
      <c r="AL164" s="109"/>
      <c r="AM164" s="109"/>
      <c r="AN164" s="109"/>
      <c r="AO164" s="109"/>
      <c r="AP164" s="109"/>
      <c r="AQ164" s="40"/>
      <c r="AR164" s="64"/>
      <c r="AS164" s="40"/>
      <c r="AT164" s="40"/>
      <c r="AU164" s="64"/>
      <c r="AV164" s="64"/>
      <c r="AW164" s="40"/>
      <c r="AX164" s="109"/>
      <c r="AY164" s="109"/>
    </row>
    <row r="165" spans="1:51">
      <c r="A165" s="61"/>
      <c r="B165" s="57"/>
      <c r="C165" s="61"/>
      <c r="D165" s="57"/>
      <c r="E165" s="128"/>
      <c r="F165" s="57"/>
      <c r="G165" s="55"/>
      <c r="H165" s="40"/>
      <c r="I165" s="40"/>
      <c r="J165" s="40"/>
      <c r="K165" s="40"/>
      <c r="L165" s="40"/>
      <c r="M165" s="40"/>
      <c r="N165" s="9" t="s">
        <v>181</v>
      </c>
      <c r="O165" s="9" t="s">
        <v>121</v>
      </c>
      <c r="P165" s="9" t="s">
        <v>134</v>
      </c>
      <c r="Q165" s="9"/>
      <c r="R165" s="10">
        <v>147545.04</v>
      </c>
      <c r="S165" s="9"/>
      <c r="T165" s="9" t="s">
        <v>70</v>
      </c>
      <c r="U165" s="9" t="s">
        <v>71</v>
      </c>
      <c r="V165" s="55"/>
      <c r="W165" s="51"/>
      <c r="X165" s="51"/>
      <c r="Y165" s="52"/>
      <c r="Z165" s="53"/>
      <c r="AA165" s="54"/>
      <c r="AB165" s="40"/>
      <c r="AC165" s="40"/>
      <c r="AD165" s="40"/>
      <c r="AE165" s="40"/>
      <c r="AF165" s="40"/>
      <c r="AG165" s="40"/>
      <c r="AH165" s="47"/>
      <c r="AI165" s="47"/>
      <c r="AJ165" s="129"/>
      <c r="AK165" s="109"/>
      <c r="AL165" s="109"/>
      <c r="AM165" s="109"/>
      <c r="AN165" s="109"/>
      <c r="AO165" s="109"/>
      <c r="AP165" s="109"/>
      <c r="AQ165" s="40"/>
      <c r="AR165" s="64"/>
      <c r="AS165" s="40"/>
      <c r="AT165" s="40"/>
      <c r="AU165" s="64"/>
      <c r="AV165" s="64"/>
      <c r="AW165" s="40"/>
      <c r="AX165" s="109"/>
      <c r="AY165" s="109"/>
    </row>
    <row r="166" spans="1:51" ht="15" customHeight="1">
      <c r="A166" s="59" t="s">
        <v>54</v>
      </c>
      <c r="B166" s="57" t="s">
        <v>55</v>
      </c>
      <c r="C166" s="59">
        <v>2023</v>
      </c>
      <c r="D166" s="57" t="s">
        <v>253</v>
      </c>
      <c r="E166" s="128" t="s">
        <v>254</v>
      </c>
      <c r="F166" s="57" t="s">
        <v>57</v>
      </c>
      <c r="G166" s="55" t="s">
        <v>58</v>
      </c>
      <c r="H166" s="40">
        <v>21101</v>
      </c>
      <c r="I166" s="40" t="s">
        <v>59</v>
      </c>
      <c r="J166" s="40" t="s">
        <v>59</v>
      </c>
      <c r="K166" s="40" t="s">
        <v>258</v>
      </c>
      <c r="L166" s="40" t="s">
        <v>259</v>
      </c>
      <c r="M166" s="40" t="str">
        <f>L166</f>
        <v>DIRECCION GENERAL DE INFORMATICA</v>
      </c>
      <c r="N166" s="9"/>
      <c r="O166" s="9"/>
      <c r="P166" s="9"/>
      <c r="Q166" s="9" t="s">
        <v>79</v>
      </c>
      <c r="R166" s="14">
        <v>43355</v>
      </c>
      <c r="S166" s="9"/>
      <c r="T166" s="9"/>
      <c r="U166" s="9"/>
      <c r="V166" s="55" t="s">
        <v>79</v>
      </c>
      <c r="W166" s="51" t="s">
        <v>60</v>
      </c>
      <c r="X166" s="51" t="s">
        <v>266</v>
      </c>
      <c r="Y166" s="52">
        <v>45058</v>
      </c>
      <c r="Z166" s="53">
        <v>37375</v>
      </c>
      <c r="AA166" s="54">
        <f>Z166*1.16</f>
        <v>43355</v>
      </c>
      <c r="AB166" s="40" t="s">
        <v>61</v>
      </c>
      <c r="AC166" s="40" t="s">
        <v>62</v>
      </c>
      <c r="AD166" s="40" t="s">
        <v>63</v>
      </c>
      <c r="AE166" s="40" t="s">
        <v>64</v>
      </c>
      <c r="AF166" s="40" t="s">
        <v>258</v>
      </c>
      <c r="AG166" s="40" t="s">
        <v>65</v>
      </c>
      <c r="AH166" s="47">
        <v>45058</v>
      </c>
      <c r="AI166" s="47">
        <v>45061</v>
      </c>
      <c r="AJ166" s="48" t="s">
        <v>58</v>
      </c>
      <c r="AK166" s="41" t="s">
        <v>66</v>
      </c>
      <c r="AL166" s="41" t="s">
        <v>67</v>
      </c>
      <c r="AM166" s="41" t="s">
        <v>66</v>
      </c>
      <c r="AN166" s="41" t="s">
        <v>66</v>
      </c>
      <c r="AO166" s="41" t="s">
        <v>66</v>
      </c>
      <c r="AP166" s="64" t="s">
        <v>66</v>
      </c>
      <c r="AQ166" s="40" t="s">
        <v>68</v>
      </c>
      <c r="AR166" s="64" t="s">
        <v>68</v>
      </c>
      <c r="AS166" s="40" t="s">
        <v>68</v>
      </c>
      <c r="AT166" s="40" t="s">
        <v>68</v>
      </c>
      <c r="AU166" s="64" t="s">
        <v>68</v>
      </c>
      <c r="AV166" s="64" t="s">
        <v>68</v>
      </c>
      <c r="AW166" s="40" t="s">
        <v>68</v>
      </c>
      <c r="AX166" s="109" t="s">
        <v>68</v>
      </c>
      <c r="AY166" s="109" t="s">
        <v>68</v>
      </c>
    </row>
    <row r="167" spans="1:51">
      <c r="A167" s="60"/>
      <c r="B167" s="57"/>
      <c r="C167" s="60"/>
      <c r="D167" s="57"/>
      <c r="E167" s="128"/>
      <c r="F167" s="57"/>
      <c r="G167" s="55"/>
      <c r="H167" s="40"/>
      <c r="I167" s="40"/>
      <c r="J167" s="40"/>
      <c r="K167" s="40"/>
      <c r="L167" s="40"/>
      <c r="M167" s="40"/>
      <c r="N167" s="9"/>
      <c r="O167" s="9"/>
      <c r="P167" s="9"/>
      <c r="Q167" s="9" t="s">
        <v>125</v>
      </c>
      <c r="R167" s="10">
        <v>49300</v>
      </c>
      <c r="S167" s="9" t="s">
        <v>69</v>
      </c>
      <c r="T167" s="9" t="s">
        <v>70</v>
      </c>
      <c r="U167" s="9" t="s">
        <v>71</v>
      </c>
      <c r="V167" s="55"/>
      <c r="W167" s="51"/>
      <c r="X167" s="51"/>
      <c r="Y167" s="52"/>
      <c r="Z167" s="53"/>
      <c r="AA167" s="54"/>
      <c r="AB167" s="40"/>
      <c r="AC167" s="40"/>
      <c r="AD167" s="40"/>
      <c r="AE167" s="40"/>
      <c r="AF167" s="40"/>
      <c r="AG167" s="40"/>
      <c r="AH167" s="47"/>
      <c r="AI167" s="47"/>
      <c r="AJ167" s="49"/>
      <c r="AK167" s="42"/>
      <c r="AL167" s="42"/>
      <c r="AM167" s="42"/>
      <c r="AN167" s="42"/>
      <c r="AO167" s="42"/>
      <c r="AP167" s="64"/>
      <c r="AQ167" s="40"/>
      <c r="AR167" s="64"/>
      <c r="AS167" s="40"/>
      <c r="AT167" s="40"/>
      <c r="AU167" s="64"/>
      <c r="AV167" s="64"/>
      <c r="AW167" s="40"/>
      <c r="AX167" s="109"/>
      <c r="AY167" s="109"/>
    </row>
    <row r="168" spans="1:51">
      <c r="A168" s="61"/>
      <c r="B168" s="57"/>
      <c r="C168" s="61"/>
      <c r="D168" s="57"/>
      <c r="E168" s="128"/>
      <c r="F168" s="57"/>
      <c r="G168" s="55"/>
      <c r="H168" s="40"/>
      <c r="I168" s="40"/>
      <c r="J168" s="40"/>
      <c r="K168" s="40"/>
      <c r="L168" s="40"/>
      <c r="M168" s="40"/>
      <c r="N168" s="9" t="s">
        <v>263</v>
      </c>
      <c r="O168" s="9" t="s">
        <v>264</v>
      </c>
      <c r="P168" s="9" t="s">
        <v>265</v>
      </c>
      <c r="Q168" s="9"/>
      <c r="R168" s="10">
        <v>49735</v>
      </c>
      <c r="S168" s="9"/>
      <c r="T168" s="9" t="s">
        <v>70</v>
      </c>
      <c r="U168" s="9" t="s">
        <v>71</v>
      </c>
      <c r="V168" s="55"/>
      <c r="W168" s="51"/>
      <c r="X168" s="51"/>
      <c r="Y168" s="52"/>
      <c r="Z168" s="53"/>
      <c r="AA168" s="54"/>
      <c r="AB168" s="40"/>
      <c r="AC168" s="40"/>
      <c r="AD168" s="40"/>
      <c r="AE168" s="40"/>
      <c r="AF168" s="40"/>
      <c r="AG168" s="40"/>
      <c r="AH168" s="47"/>
      <c r="AI168" s="47"/>
      <c r="AJ168" s="50"/>
      <c r="AK168" s="43"/>
      <c r="AL168" s="43"/>
      <c r="AM168" s="43"/>
      <c r="AN168" s="43"/>
      <c r="AO168" s="43"/>
      <c r="AP168" s="64"/>
      <c r="AQ168" s="40"/>
      <c r="AR168" s="64"/>
      <c r="AS168" s="40"/>
      <c r="AT168" s="40"/>
      <c r="AU168" s="64"/>
      <c r="AV168" s="64"/>
      <c r="AW168" s="40"/>
      <c r="AX168" s="109"/>
      <c r="AY168" s="109"/>
    </row>
    <row r="169" spans="1:51">
      <c r="A169" s="59" t="s">
        <v>54</v>
      </c>
      <c r="B169" s="57" t="s">
        <v>55</v>
      </c>
      <c r="C169" s="59">
        <v>2023</v>
      </c>
      <c r="D169" s="57" t="s">
        <v>253</v>
      </c>
      <c r="E169" s="128" t="s">
        <v>255</v>
      </c>
      <c r="F169" s="57" t="s">
        <v>57</v>
      </c>
      <c r="G169" s="55" t="s">
        <v>58</v>
      </c>
      <c r="H169" s="40">
        <v>21401</v>
      </c>
      <c r="I169" s="40" t="s">
        <v>59</v>
      </c>
      <c r="J169" s="40" t="s">
        <v>59</v>
      </c>
      <c r="K169" s="40" t="s">
        <v>260</v>
      </c>
      <c r="L169" s="40" t="s">
        <v>117</v>
      </c>
      <c r="M169" s="40" t="str">
        <f>L169</f>
        <v>DIRECCION GENERAL DE ADMINISTRACION DE PERSONAL</v>
      </c>
      <c r="N169" s="9"/>
      <c r="O169" s="9"/>
      <c r="P169" s="9"/>
      <c r="Q169" s="9" t="s">
        <v>79</v>
      </c>
      <c r="R169" s="14">
        <v>21109.68</v>
      </c>
      <c r="S169" s="9"/>
      <c r="T169" s="9"/>
      <c r="U169" s="9"/>
      <c r="V169" s="55" t="s">
        <v>79</v>
      </c>
      <c r="W169" s="51" t="s">
        <v>60</v>
      </c>
      <c r="X169" s="51" t="s">
        <v>267</v>
      </c>
      <c r="Y169" s="52">
        <v>45049</v>
      </c>
      <c r="Z169" s="53">
        <v>18198</v>
      </c>
      <c r="AA169" s="54">
        <f>Z169*1.16</f>
        <v>21109.68</v>
      </c>
      <c r="AB169" s="40" t="s">
        <v>61</v>
      </c>
      <c r="AC169" s="40" t="s">
        <v>62</v>
      </c>
      <c r="AD169" s="40" t="s">
        <v>63</v>
      </c>
      <c r="AE169" s="40" t="s">
        <v>64</v>
      </c>
      <c r="AF169" s="40" t="s">
        <v>260</v>
      </c>
      <c r="AG169" s="40" t="s">
        <v>65</v>
      </c>
      <c r="AH169" s="47">
        <v>45049</v>
      </c>
      <c r="AI169" s="47">
        <v>45050</v>
      </c>
      <c r="AJ169" s="48" t="s">
        <v>58</v>
      </c>
      <c r="AK169" s="41" t="s">
        <v>66</v>
      </c>
      <c r="AL169" s="41" t="s">
        <v>67</v>
      </c>
      <c r="AM169" s="41" t="s">
        <v>66</v>
      </c>
      <c r="AN169" s="41" t="s">
        <v>66</v>
      </c>
      <c r="AO169" s="41" t="s">
        <v>66</v>
      </c>
      <c r="AP169" s="64" t="s">
        <v>66</v>
      </c>
      <c r="AQ169" s="40" t="s">
        <v>68</v>
      </c>
      <c r="AR169" s="64" t="s">
        <v>68</v>
      </c>
      <c r="AS169" s="40" t="s">
        <v>68</v>
      </c>
      <c r="AT169" s="40" t="s">
        <v>68</v>
      </c>
      <c r="AU169" s="64" t="s">
        <v>68</v>
      </c>
      <c r="AV169" s="64" t="s">
        <v>68</v>
      </c>
      <c r="AW169" s="40" t="s">
        <v>68</v>
      </c>
      <c r="AX169" s="109" t="s">
        <v>68</v>
      </c>
      <c r="AY169" s="109" t="s">
        <v>68</v>
      </c>
    </row>
    <row r="170" spans="1:51">
      <c r="A170" s="60"/>
      <c r="B170" s="57"/>
      <c r="C170" s="60"/>
      <c r="D170" s="57"/>
      <c r="E170" s="128"/>
      <c r="F170" s="57"/>
      <c r="G170" s="55"/>
      <c r="H170" s="40"/>
      <c r="I170" s="40"/>
      <c r="J170" s="40"/>
      <c r="K170" s="40"/>
      <c r="L170" s="40"/>
      <c r="M170" s="40"/>
      <c r="N170" s="9"/>
      <c r="O170" s="9"/>
      <c r="P170" s="9"/>
      <c r="Q170" s="9"/>
      <c r="R170" s="10"/>
      <c r="S170" s="9" t="s">
        <v>69</v>
      </c>
      <c r="T170" s="9" t="s">
        <v>70</v>
      </c>
      <c r="U170" s="9" t="s">
        <v>71</v>
      </c>
      <c r="V170" s="55"/>
      <c r="W170" s="51"/>
      <c r="X170" s="51"/>
      <c r="Y170" s="52"/>
      <c r="Z170" s="53"/>
      <c r="AA170" s="54"/>
      <c r="AB170" s="40"/>
      <c r="AC170" s="40"/>
      <c r="AD170" s="40"/>
      <c r="AE170" s="40"/>
      <c r="AF170" s="40"/>
      <c r="AG170" s="40"/>
      <c r="AH170" s="47"/>
      <c r="AI170" s="47"/>
      <c r="AJ170" s="49"/>
      <c r="AK170" s="42"/>
      <c r="AL170" s="42"/>
      <c r="AM170" s="42"/>
      <c r="AN170" s="42"/>
      <c r="AO170" s="42"/>
      <c r="AP170" s="64"/>
      <c r="AQ170" s="40"/>
      <c r="AR170" s="64"/>
      <c r="AS170" s="40"/>
      <c r="AT170" s="40"/>
      <c r="AU170" s="64"/>
      <c r="AV170" s="64"/>
      <c r="AW170" s="40"/>
      <c r="AX170" s="109"/>
      <c r="AY170" s="109"/>
    </row>
    <row r="171" spans="1:51">
      <c r="A171" s="61"/>
      <c r="B171" s="59"/>
      <c r="C171" s="60"/>
      <c r="D171" s="59"/>
      <c r="E171" s="130"/>
      <c r="F171" s="57"/>
      <c r="G171" s="55"/>
      <c r="H171" s="40"/>
      <c r="I171" s="40"/>
      <c r="J171" s="40"/>
      <c r="K171" s="44"/>
      <c r="L171" s="44"/>
      <c r="M171" s="44"/>
      <c r="N171" s="13"/>
      <c r="O171" s="13"/>
      <c r="P171" s="13"/>
      <c r="Q171" s="13"/>
      <c r="R171" s="12"/>
      <c r="S171" s="13"/>
      <c r="T171" s="13" t="s">
        <v>70</v>
      </c>
      <c r="U171" s="13" t="s">
        <v>71</v>
      </c>
      <c r="V171" s="62"/>
      <c r="W171" s="72"/>
      <c r="X171" s="72"/>
      <c r="Y171" s="73"/>
      <c r="Z171" s="74"/>
      <c r="AA171" s="75"/>
      <c r="AB171" s="44"/>
      <c r="AC171" s="44"/>
      <c r="AD171" s="44"/>
      <c r="AE171" s="44"/>
      <c r="AF171" s="44"/>
      <c r="AG171" s="44"/>
      <c r="AH171" s="67"/>
      <c r="AI171" s="67"/>
      <c r="AJ171" s="49"/>
      <c r="AK171" s="42"/>
      <c r="AL171" s="42"/>
      <c r="AM171" s="42"/>
      <c r="AN171" s="42"/>
      <c r="AO171" s="42"/>
      <c r="AP171" s="64"/>
      <c r="AQ171" s="40"/>
      <c r="AR171" s="64"/>
      <c r="AS171" s="40"/>
      <c r="AT171" s="40"/>
      <c r="AU171" s="64"/>
      <c r="AV171" s="64"/>
      <c r="AW171" s="40"/>
      <c r="AX171" s="109"/>
      <c r="AY171" s="109"/>
    </row>
    <row r="172" spans="1:51">
      <c r="A172" s="59" t="s">
        <v>54</v>
      </c>
      <c r="B172" s="57" t="s">
        <v>55</v>
      </c>
      <c r="C172" s="59">
        <v>2023</v>
      </c>
      <c r="D172" s="57" t="s">
        <v>253</v>
      </c>
      <c r="E172" s="128" t="s">
        <v>256</v>
      </c>
      <c r="F172" s="57" t="s">
        <v>57</v>
      </c>
      <c r="G172" s="55" t="s">
        <v>58</v>
      </c>
      <c r="H172" s="40">
        <v>56701</v>
      </c>
      <c r="I172" s="40" t="s">
        <v>59</v>
      </c>
      <c r="J172" s="40" t="s">
        <v>59</v>
      </c>
      <c r="K172" s="40" t="s">
        <v>261</v>
      </c>
      <c r="L172" s="40" t="s">
        <v>77</v>
      </c>
      <c r="M172" s="40" t="str">
        <f>L172</f>
        <v>DIRECCION GENERAL DE ADQUISICIONES</v>
      </c>
      <c r="N172" s="9"/>
      <c r="O172" s="9"/>
      <c r="P172" s="9"/>
      <c r="Q172" s="9" t="s">
        <v>125</v>
      </c>
      <c r="R172" s="14">
        <v>6148</v>
      </c>
      <c r="S172" s="9"/>
      <c r="T172" s="9"/>
      <c r="U172" s="9"/>
      <c r="V172" s="55" t="s">
        <v>125</v>
      </c>
      <c r="W172" s="51" t="s">
        <v>60</v>
      </c>
      <c r="X172" s="51" t="s">
        <v>268</v>
      </c>
      <c r="Y172" s="52">
        <v>45068</v>
      </c>
      <c r="Z172" s="53">
        <v>5300</v>
      </c>
      <c r="AA172" s="54">
        <f>Z172*1.16</f>
        <v>6148</v>
      </c>
      <c r="AB172" s="40" t="s">
        <v>61</v>
      </c>
      <c r="AC172" s="40" t="s">
        <v>62</v>
      </c>
      <c r="AD172" s="40" t="s">
        <v>63</v>
      </c>
      <c r="AE172" s="40" t="s">
        <v>64</v>
      </c>
      <c r="AF172" s="40" t="s">
        <v>261</v>
      </c>
      <c r="AG172" s="40" t="s">
        <v>65</v>
      </c>
      <c r="AH172" s="47">
        <v>45068</v>
      </c>
      <c r="AI172" s="47">
        <v>45075</v>
      </c>
      <c r="AJ172" s="66" t="s">
        <v>58</v>
      </c>
      <c r="AK172" s="64" t="s">
        <v>66</v>
      </c>
      <c r="AL172" s="64" t="s">
        <v>67</v>
      </c>
      <c r="AM172" s="64" t="s">
        <v>66</v>
      </c>
      <c r="AN172" s="64" t="s">
        <v>66</v>
      </c>
      <c r="AO172" s="64" t="s">
        <v>66</v>
      </c>
      <c r="AP172" s="64" t="s">
        <v>66</v>
      </c>
      <c r="AQ172" s="40" t="s">
        <v>68</v>
      </c>
      <c r="AR172" s="64" t="s">
        <v>68</v>
      </c>
      <c r="AS172" s="40" t="s">
        <v>68</v>
      </c>
      <c r="AT172" s="40" t="s">
        <v>68</v>
      </c>
      <c r="AU172" s="64" t="s">
        <v>68</v>
      </c>
      <c r="AV172" s="64" t="s">
        <v>68</v>
      </c>
      <c r="AW172" s="40" t="s">
        <v>68</v>
      </c>
      <c r="AX172" s="109" t="s">
        <v>68</v>
      </c>
      <c r="AY172" s="109" t="s">
        <v>68</v>
      </c>
    </row>
    <row r="173" spans="1:51">
      <c r="A173" s="60"/>
      <c r="B173" s="57"/>
      <c r="C173" s="60"/>
      <c r="D173" s="57"/>
      <c r="E173" s="128"/>
      <c r="F173" s="57"/>
      <c r="G173" s="55"/>
      <c r="H173" s="40"/>
      <c r="I173" s="40"/>
      <c r="J173" s="40"/>
      <c r="K173" s="40"/>
      <c r="L173" s="40"/>
      <c r="M173" s="40"/>
      <c r="N173" s="9"/>
      <c r="O173" s="9"/>
      <c r="P173" s="9"/>
      <c r="Q173" s="9"/>
      <c r="R173" s="10"/>
      <c r="S173" s="9" t="s">
        <v>69</v>
      </c>
      <c r="T173" s="9" t="s">
        <v>70</v>
      </c>
      <c r="U173" s="9" t="s">
        <v>71</v>
      </c>
      <c r="V173" s="55"/>
      <c r="W173" s="51"/>
      <c r="X173" s="51"/>
      <c r="Y173" s="52"/>
      <c r="Z173" s="53"/>
      <c r="AA173" s="54"/>
      <c r="AB173" s="40"/>
      <c r="AC173" s="40"/>
      <c r="AD173" s="40"/>
      <c r="AE173" s="40"/>
      <c r="AF173" s="40"/>
      <c r="AG173" s="40"/>
      <c r="AH173" s="47"/>
      <c r="AI173" s="47"/>
      <c r="AJ173" s="66"/>
      <c r="AK173" s="64"/>
      <c r="AL173" s="64"/>
      <c r="AM173" s="64"/>
      <c r="AN173" s="64"/>
      <c r="AO173" s="64"/>
      <c r="AP173" s="64"/>
      <c r="AQ173" s="40"/>
      <c r="AR173" s="64"/>
      <c r="AS173" s="40"/>
      <c r="AT173" s="40"/>
      <c r="AU173" s="64"/>
      <c r="AV173" s="64"/>
      <c r="AW173" s="40"/>
      <c r="AX173" s="109"/>
      <c r="AY173" s="109"/>
    </row>
    <row r="174" spans="1:51">
      <c r="A174" s="61"/>
      <c r="B174" s="57"/>
      <c r="C174" s="61"/>
      <c r="D174" s="57"/>
      <c r="E174" s="130"/>
      <c r="F174" s="57"/>
      <c r="G174" s="55"/>
      <c r="H174" s="40"/>
      <c r="I174" s="40"/>
      <c r="J174" s="40"/>
      <c r="K174" s="40"/>
      <c r="L174" s="40"/>
      <c r="M174" s="40"/>
      <c r="N174" s="9"/>
      <c r="O174" s="9"/>
      <c r="P174" s="9"/>
      <c r="Q174" s="9"/>
      <c r="R174" s="10"/>
      <c r="S174" s="9"/>
      <c r="T174" s="9" t="s">
        <v>70</v>
      </c>
      <c r="U174" s="9" t="s">
        <v>71</v>
      </c>
      <c r="V174" s="55"/>
      <c r="W174" s="51"/>
      <c r="X174" s="51"/>
      <c r="Y174" s="52"/>
      <c r="Z174" s="53"/>
      <c r="AA174" s="54"/>
      <c r="AB174" s="40"/>
      <c r="AC174" s="40"/>
      <c r="AD174" s="40"/>
      <c r="AE174" s="40"/>
      <c r="AF174" s="40"/>
      <c r="AG174" s="40"/>
      <c r="AH174" s="47"/>
      <c r="AI174" s="47"/>
      <c r="AJ174" s="66"/>
      <c r="AK174" s="64"/>
      <c r="AL174" s="64"/>
      <c r="AM174" s="64"/>
      <c r="AN174" s="64"/>
      <c r="AO174" s="64"/>
      <c r="AP174" s="64"/>
      <c r="AQ174" s="40"/>
      <c r="AR174" s="64"/>
      <c r="AS174" s="40"/>
      <c r="AT174" s="40"/>
      <c r="AU174" s="64"/>
      <c r="AV174" s="64"/>
      <c r="AW174" s="40"/>
      <c r="AX174" s="109"/>
      <c r="AY174" s="109"/>
    </row>
    <row r="175" spans="1:51">
      <c r="A175" s="59" t="s">
        <v>54</v>
      </c>
      <c r="B175" s="57" t="s">
        <v>55</v>
      </c>
      <c r="C175" s="59">
        <v>2023</v>
      </c>
      <c r="D175" s="57" t="s">
        <v>253</v>
      </c>
      <c r="E175" s="128" t="s">
        <v>257</v>
      </c>
      <c r="F175" s="57" t="s">
        <v>57</v>
      </c>
      <c r="G175" s="55" t="s">
        <v>58</v>
      </c>
      <c r="H175" s="40">
        <v>21401</v>
      </c>
      <c r="I175" s="40" t="s">
        <v>59</v>
      </c>
      <c r="J175" s="40" t="s">
        <v>59</v>
      </c>
      <c r="K175" s="40" t="s">
        <v>262</v>
      </c>
      <c r="L175" s="40" t="s">
        <v>112</v>
      </c>
      <c r="M175" s="40" t="str">
        <f>L175</f>
        <v>SECRETARIA DE GOBIERNO</v>
      </c>
      <c r="N175" s="9"/>
      <c r="O175" s="9"/>
      <c r="P175" s="9"/>
      <c r="Q175" s="9" t="s">
        <v>79</v>
      </c>
      <c r="R175" s="14">
        <v>470874.16</v>
      </c>
      <c r="S175" s="9"/>
      <c r="T175" s="9"/>
      <c r="U175" s="9"/>
      <c r="V175" s="55" t="s">
        <v>79</v>
      </c>
      <c r="W175" s="51" t="s">
        <v>60</v>
      </c>
      <c r="X175" s="51" t="s">
        <v>269</v>
      </c>
      <c r="Y175" s="52">
        <v>45058</v>
      </c>
      <c r="Z175" s="53">
        <v>405926</v>
      </c>
      <c r="AA175" s="54">
        <f>Z175*1.16</f>
        <v>470874.16</v>
      </c>
      <c r="AB175" s="40" t="s">
        <v>61</v>
      </c>
      <c r="AC175" s="40" t="s">
        <v>62</v>
      </c>
      <c r="AD175" s="40" t="s">
        <v>63</v>
      </c>
      <c r="AE175" s="40" t="s">
        <v>64</v>
      </c>
      <c r="AF175" s="40" t="s">
        <v>262</v>
      </c>
      <c r="AG175" s="40" t="s">
        <v>65</v>
      </c>
      <c r="AH175" s="47">
        <v>45058</v>
      </c>
      <c r="AI175" s="47">
        <v>45061</v>
      </c>
      <c r="AJ175" s="66" t="s">
        <v>58</v>
      </c>
      <c r="AK175" s="64" t="s">
        <v>66</v>
      </c>
      <c r="AL175" s="64" t="s">
        <v>67</v>
      </c>
      <c r="AM175" s="64" t="s">
        <v>66</v>
      </c>
      <c r="AN175" s="64" t="s">
        <v>66</v>
      </c>
      <c r="AO175" s="64" t="s">
        <v>66</v>
      </c>
      <c r="AP175" s="64" t="s">
        <v>66</v>
      </c>
      <c r="AQ175" s="40" t="s">
        <v>68</v>
      </c>
      <c r="AR175" s="64" t="s">
        <v>68</v>
      </c>
      <c r="AS175" s="40" t="s">
        <v>68</v>
      </c>
      <c r="AT175" s="40" t="s">
        <v>68</v>
      </c>
      <c r="AU175" s="64" t="s">
        <v>68</v>
      </c>
      <c r="AV175" s="64" t="s">
        <v>68</v>
      </c>
      <c r="AW175" s="40" t="s">
        <v>68</v>
      </c>
      <c r="AX175" s="109" t="s">
        <v>68</v>
      </c>
      <c r="AY175" s="109" t="s">
        <v>68</v>
      </c>
    </row>
    <row r="176" spans="1:51">
      <c r="A176" s="60"/>
      <c r="B176" s="57"/>
      <c r="C176" s="60"/>
      <c r="D176" s="57"/>
      <c r="E176" s="128"/>
      <c r="F176" s="57"/>
      <c r="G176" s="55"/>
      <c r="H176" s="40"/>
      <c r="I176" s="40"/>
      <c r="J176" s="40"/>
      <c r="K176" s="40"/>
      <c r="L176" s="40"/>
      <c r="M176" s="40"/>
      <c r="N176" s="9"/>
      <c r="O176" s="9"/>
      <c r="P176" s="9"/>
      <c r="Q176" s="9" t="s">
        <v>125</v>
      </c>
      <c r="R176" s="10">
        <v>484369.6</v>
      </c>
      <c r="S176" s="9" t="s">
        <v>69</v>
      </c>
      <c r="T176" s="9" t="s">
        <v>70</v>
      </c>
      <c r="U176" s="9" t="s">
        <v>71</v>
      </c>
      <c r="V176" s="55"/>
      <c r="W176" s="51"/>
      <c r="X176" s="51"/>
      <c r="Y176" s="52"/>
      <c r="Z176" s="53"/>
      <c r="AA176" s="54"/>
      <c r="AB176" s="40"/>
      <c r="AC176" s="40"/>
      <c r="AD176" s="40"/>
      <c r="AE176" s="40"/>
      <c r="AF176" s="40"/>
      <c r="AG176" s="40"/>
      <c r="AH176" s="47"/>
      <c r="AI176" s="47"/>
      <c r="AJ176" s="66"/>
      <c r="AK176" s="64"/>
      <c r="AL176" s="64"/>
      <c r="AM176" s="64"/>
      <c r="AN176" s="64"/>
      <c r="AO176" s="64"/>
      <c r="AP176" s="64"/>
      <c r="AQ176" s="40"/>
      <c r="AR176" s="64"/>
      <c r="AS176" s="40"/>
      <c r="AT176" s="40"/>
      <c r="AU176" s="64"/>
      <c r="AV176" s="64"/>
      <c r="AW176" s="40"/>
      <c r="AX176" s="109"/>
      <c r="AY176" s="109"/>
    </row>
    <row r="177" spans="1:51">
      <c r="A177" s="61"/>
      <c r="B177" s="57"/>
      <c r="C177" s="61"/>
      <c r="D177" s="57"/>
      <c r="E177" s="128"/>
      <c r="F177" s="57"/>
      <c r="G177" s="55"/>
      <c r="H177" s="40"/>
      <c r="I177" s="40"/>
      <c r="J177" s="40"/>
      <c r="K177" s="40"/>
      <c r="L177" s="40"/>
      <c r="M177" s="40"/>
      <c r="N177" s="9" t="s">
        <v>263</v>
      </c>
      <c r="O177" s="9" t="s">
        <v>264</v>
      </c>
      <c r="P177" s="9" t="s">
        <v>265</v>
      </c>
      <c r="Q177" s="9"/>
      <c r="R177" s="10">
        <v>481627.36</v>
      </c>
      <c r="S177" s="9"/>
      <c r="T177" s="9" t="s">
        <v>70</v>
      </c>
      <c r="U177" s="9" t="s">
        <v>71</v>
      </c>
      <c r="V177" s="55"/>
      <c r="W177" s="51"/>
      <c r="X177" s="51"/>
      <c r="Y177" s="52"/>
      <c r="Z177" s="53"/>
      <c r="AA177" s="54"/>
      <c r="AB177" s="40"/>
      <c r="AC177" s="40"/>
      <c r="AD177" s="40"/>
      <c r="AE177" s="40"/>
      <c r="AF177" s="40"/>
      <c r="AG177" s="40"/>
      <c r="AH177" s="47"/>
      <c r="AI177" s="47"/>
      <c r="AJ177" s="66"/>
      <c r="AK177" s="64"/>
      <c r="AL177" s="64"/>
      <c r="AM177" s="64"/>
      <c r="AN177" s="64"/>
      <c r="AO177" s="64"/>
      <c r="AP177" s="64"/>
      <c r="AQ177" s="40"/>
      <c r="AR177" s="64"/>
      <c r="AS177" s="40"/>
      <c r="AT177" s="40"/>
      <c r="AU177" s="64"/>
      <c r="AV177" s="64"/>
      <c r="AW177" s="40"/>
      <c r="AX177" s="109"/>
      <c r="AY177" s="109"/>
    </row>
    <row r="178" spans="1:51" ht="15" customHeight="1">
      <c r="A178" s="59" t="s">
        <v>54</v>
      </c>
      <c r="B178" s="57" t="s">
        <v>55</v>
      </c>
      <c r="C178" s="59">
        <v>2023</v>
      </c>
      <c r="D178" s="57" t="s">
        <v>270</v>
      </c>
      <c r="E178" s="56" t="s">
        <v>271</v>
      </c>
      <c r="F178" s="57" t="s">
        <v>57</v>
      </c>
      <c r="G178" s="55" t="s">
        <v>58</v>
      </c>
      <c r="H178" s="40">
        <v>21201</v>
      </c>
      <c r="I178" s="40" t="s">
        <v>59</v>
      </c>
      <c r="J178" s="40" t="s">
        <v>59</v>
      </c>
      <c r="K178" s="40" t="s">
        <v>284</v>
      </c>
      <c r="L178" s="40" t="s">
        <v>285</v>
      </c>
      <c r="M178" s="40" t="str">
        <f>L178</f>
        <v>MAGISTERIO FEDERAL</v>
      </c>
      <c r="N178" s="9"/>
      <c r="O178" s="9"/>
      <c r="P178" s="9"/>
      <c r="Q178" s="9" t="s">
        <v>125</v>
      </c>
      <c r="R178" s="14">
        <v>1113.5999999999999</v>
      </c>
      <c r="S178" s="9"/>
      <c r="T178" s="9"/>
      <c r="U178" s="9"/>
      <c r="V178" s="55" t="s">
        <v>125</v>
      </c>
      <c r="W178" s="51" t="s">
        <v>60</v>
      </c>
      <c r="X178" s="51" t="s">
        <v>302</v>
      </c>
      <c r="Y178" s="52">
        <v>45085</v>
      </c>
      <c r="Z178" s="53">
        <v>960</v>
      </c>
      <c r="AA178" s="54">
        <f>Z178*1.16</f>
        <v>1113.5999999999999</v>
      </c>
      <c r="AB178" s="40" t="s">
        <v>61</v>
      </c>
      <c r="AC178" s="40" t="s">
        <v>62</v>
      </c>
      <c r="AD178" s="40" t="s">
        <v>63</v>
      </c>
      <c r="AE178" s="40" t="s">
        <v>64</v>
      </c>
      <c r="AF178" s="40" t="s">
        <v>284</v>
      </c>
      <c r="AG178" s="40" t="s">
        <v>65</v>
      </c>
      <c r="AH178" s="47">
        <v>45085</v>
      </c>
      <c r="AI178" s="47">
        <v>45092</v>
      </c>
      <c r="AJ178" s="48" t="s">
        <v>58</v>
      </c>
      <c r="AK178" s="41" t="s">
        <v>66</v>
      </c>
      <c r="AL178" s="41" t="s">
        <v>67</v>
      </c>
      <c r="AM178" s="41" t="s">
        <v>66</v>
      </c>
      <c r="AN178" s="41" t="s">
        <v>66</v>
      </c>
      <c r="AO178" s="41" t="s">
        <v>66</v>
      </c>
      <c r="AP178" s="41" t="s">
        <v>66</v>
      </c>
      <c r="AQ178" s="44" t="s">
        <v>68</v>
      </c>
      <c r="AR178" s="41" t="s">
        <v>68</v>
      </c>
      <c r="AS178" s="44" t="s">
        <v>68</v>
      </c>
      <c r="AT178" s="44" t="s">
        <v>68</v>
      </c>
      <c r="AU178" s="41" t="s">
        <v>68</v>
      </c>
      <c r="AV178" s="41" t="s">
        <v>68</v>
      </c>
      <c r="AW178" s="44" t="s">
        <v>68</v>
      </c>
      <c r="AX178" s="84" t="s">
        <v>68</v>
      </c>
      <c r="AY178" s="84" t="s">
        <v>68</v>
      </c>
    </row>
    <row r="179" spans="1:51">
      <c r="A179" s="60"/>
      <c r="B179" s="57"/>
      <c r="C179" s="60"/>
      <c r="D179" s="57"/>
      <c r="E179" s="56"/>
      <c r="F179" s="57"/>
      <c r="G179" s="55"/>
      <c r="H179" s="40"/>
      <c r="I179" s="40"/>
      <c r="J179" s="40"/>
      <c r="K179" s="40"/>
      <c r="L179" s="40"/>
      <c r="M179" s="40"/>
      <c r="N179" s="9"/>
      <c r="O179" s="9"/>
      <c r="P179" s="9"/>
      <c r="Q179" s="9"/>
      <c r="R179" s="10"/>
      <c r="S179" s="9" t="s">
        <v>69</v>
      </c>
      <c r="T179" s="9" t="s">
        <v>70</v>
      </c>
      <c r="U179" s="9" t="s">
        <v>71</v>
      </c>
      <c r="V179" s="55"/>
      <c r="W179" s="51"/>
      <c r="X179" s="51"/>
      <c r="Y179" s="52"/>
      <c r="Z179" s="53"/>
      <c r="AA179" s="54"/>
      <c r="AB179" s="40"/>
      <c r="AC179" s="40"/>
      <c r="AD179" s="40"/>
      <c r="AE179" s="40"/>
      <c r="AF179" s="40"/>
      <c r="AG179" s="40"/>
      <c r="AH179" s="47"/>
      <c r="AI179" s="47"/>
      <c r="AJ179" s="49"/>
      <c r="AK179" s="42"/>
      <c r="AL179" s="42"/>
      <c r="AM179" s="42"/>
      <c r="AN179" s="42"/>
      <c r="AO179" s="42"/>
      <c r="AP179" s="42"/>
      <c r="AQ179" s="45"/>
      <c r="AR179" s="42"/>
      <c r="AS179" s="45"/>
      <c r="AT179" s="45"/>
      <c r="AU179" s="42"/>
      <c r="AV179" s="42"/>
      <c r="AW179" s="45"/>
      <c r="AX179" s="85"/>
      <c r="AY179" s="85"/>
    </row>
    <row r="180" spans="1:51">
      <c r="A180" s="61"/>
      <c r="B180" s="57"/>
      <c r="C180" s="61"/>
      <c r="D180" s="57"/>
      <c r="E180" s="56"/>
      <c r="F180" s="57"/>
      <c r="G180" s="55"/>
      <c r="H180" s="40"/>
      <c r="I180" s="40"/>
      <c r="J180" s="40"/>
      <c r="K180" s="40"/>
      <c r="L180" s="40"/>
      <c r="M180" s="40"/>
      <c r="N180" s="9"/>
      <c r="O180" s="9"/>
      <c r="P180" s="9"/>
      <c r="Q180" s="9"/>
      <c r="R180" s="10"/>
      <c r="S180" s="9"/>
      <c r="T180" s="9" t="s">
        <v>70</v>
      </c>
      <c r="U180" s="9" t="s">
        <v>71</v>
      </c>
      <c r="V180" s="55"/>
      <c r="W180" s="51"/>
      <c r="X180" s="51"/>
      <c r="Y180" s="52"/>
      <c r="Z180" s="53"/>
      <c r="AA180" s="54"/>
      <c r="AB180" s="40"/>
      <c r="AC180" s="40"/>
      <c r="AD180" s="40"/>
      <c r="AE180" s="40"/>
      <c r="AF180" s="40"/>
      <c r="AG180" s="40"/>
      <c r="AH180" s="47"/>
      <c r="AI180" s="47"/>
      <c r="AJ180" s="50"/>
      <c r="AK180" s="43"/>
      <c r="AL180" s="43"/>
      <c r="AM180" s="43"/>
      <c r="AN180" s="43"/>
      <c r="AO180" s="43"/>
      <c r="AP180" s="43"/>
      <c r="AQ180" s="46"/>
      <c r="AR180" s="43"/>
      <c r="AS180" s="46"/>
      <c r="AT180" s="46"/>
      <c r="AU180" s="43"/>
      <c r="AV180" s="43"/>
      <c r="AW180" s="46"/>
      <c r="AX180" s="86"/>
      <c r="AY180" s="86"/>
    </row>
    <row r="181" spans="1:51" ht="15" customHeight="1">
      <c r="A181" s="131" t="s">
        <v>54</v>
      </c>
      <c r="B181" s="134" t="s">
        <v>55</v>
      </c>
      <c r="C181" s="131">
        <v>2023</v>
      </c>
      <c r="D181" s="134" t="s">
        <v>270</v>
      </c>
      <c r="E181" s="128" t="s">
        <v>272</v>
      </c>
      <c r="F181" s="134" t="s">
        <v>57</v>
      </c>
      <c r="G181" s="135" t="s">
        <v>58</v>
      </c>
      <c r="H181" s="58">
        <v>29101</v>
      </c>
      <c r="I181" s="58" t="s">
        <v>59</v>
      </c>
      <c r="J181" s="58" t="s">
        <v>59</v>
      </c>
      <c r="K181" s="58" t="s">
        <v>286</v>
      </c>
      <c r="L181" s="58" t="s">
        <v>285</v>
      </c>
      <c r="M181" s="58" t="str">
        <f>L181</f>
        <v>MAGISTERIO FEDERAL</v>
      </c>
      <c r="N181" s="20"/>
      <c r="O181" s="20"/>
      <c r="P181" s="20"/>
      <c r="Q181" s="20" t="s">
        <v>125</v>
      </c>
      <c r="R181" s="21">
        <v>9628</v>
      </c>
      <c r="S181" s="20"/>
      <c r="T181" s="20"/>
      <c r="U181" s="20"/>
      <c r="V181" s="135" t="s">
        <v>125</v>
      </c>
      <c r="W181" s="138" t="s">
        <v>60</v>
      </c>
      <c r="X181" s="138" t="s">
        <v>303</v>
      </c>
      <c r="Y181" s="139">
        <v>45085</v>
      </c>
      <c r="Z181" s="140">
        <v>8300</v>
      </c>
      <c r="AA181" s="144">
        <f>Z181*1.16</f>
        <v>9628</v>
      </c>
      <c r="AB181" s="58" t="s">
        <v>61</v>
      </c>
      <c r="AC181" s="58" t="s">
        <v>62</v>
      </c>
      <c r="AD181" s="58" t="s">
        <v>63</v>
      </c>
      <c r="AE181" s="58" t="s">
        <v>64</v>
      </c>
      <c r="AF181" s="58" t="s">
        <v>286</v>
      </c>
      <c r="AG181" s="58" t="s">
        <v>65</v>
      </c>
      <c r="AH181" s="146">
        <v>45085</v>
      </c>
      <c r="AI181" s="146">
        <v>45092</v>
      </c>
      <c r="AJ181" s="148" t="s">
        <v>58</v>
      </c>
      <c r="AK181" s="150" t="s">
        <v>66</v>
      </c>
      <c r="AL181" s="150" t="s">
        <v>67</v>
      </c>
      <c r="AM181" s="150" t="s">
        <v>66</v>
      </c>
      <c r="AN181" s="41" t="s">
        <v>66</v>
      </c>
      <c r="AO181" s="41" t="s">
        <v>66</v>
      </c>
      <c r="AP181" s="41" t="s">
        <v>66</v>
      </c>
      <c r="AQ181" s="44" t="s">
        <v>68</v>
      </c>
      <c r="AR181" s="41" t="s">
        <v>68</v>
      </c>
      <c r="AS181" s="44" t="s">
        <v>68</v>
      </c>
      <c r="AT181" s="44" t="s">
        <v>68</v>
      </c>
      <c r="AU181" s="41" t="s">
        <v>68</v>
      </c>
      <c r="AV181" s="41" t="s">
        <v>68</v>
      </c>
      <c r="AW181" s="44" t="s">
        <v>68</v>
      </c>
      <c r="AX181" s="84" t="s">
        <v>68</v>
      </c>
      <c r="AY181" s="84" t="s">
        <v>68</v>
      </c>
    </row>
    <row r="182" spans="1:51">
      <c r="A182" s="132"/>
      <c r="B182" s="134"/>
      <c r="C182" s="132"/>
      <c r="D182" s="134"/>
      <c r="E182" s="128"/>
      <c r="F182" s="134"/>
      <c r="G182" s="135"/>
      <c r="H182" s="58"/>
      <c r="I182" s="58"/>
      <c r="J182" s="58"/>
      <c r="K182" s="58"/>
      <c r="L182" s="58"/>
      <c r="M182" s="58"/>
      <c r="N182" s="20"/>
      <c r="O182" s="20"/>
      <c r="P182" s="20"/>
      <c r="Q182" s="20"/>
      <c r="R182" s="22"/>
      <c r="S182" s="20" t="s">
        <v>69</v>
      </c>
      <c r="T182" s="20" t="s">
        <v>70</v>
      </c>
      <c r="U182" s="20" t="s">
        <v>71</v>
      </c>
      <c r="V182" s="135"/>
      <c r="W182" s="138"/>
      <c r="X182" s="138"/>
      <c r="Y182" s="139"/>
      <c r="Z182" s="140"/>
      <c r="AA182" s="144"/>
      <c r="AB182" s="58"/>
      <c r="AC182" s="58"/>
      <c r="AD182" s="58"/>
      <c r="AE182" s="58"/>
      <c r="AF182" s="58"/>
      <c r="AG182" s="58"/>
      <c r="AH182" s="146"/>
      <c r="AI182" s="146"/>
      <c r="AJ182" s="149"/>
      <c r="AK182" s="151"/>
      <c r="AL182" s="151"/>
      <c r="AM182" s="151"/>
      <c r="AN182" s="42"/>
      <c r="AO182" s="42"/>
      <c r="AP182" s="42"/>
      <c r="AQ182" s="45"/>
      <c r="AR182" s="42"/>
      <c r="AS182" s="45"/>
      <c r="AT182" s="45"/>
      <c r="AU182" s="42"/>
      <c r="AV182" s="42"/>
      <c r="AW182" s="45"/>
      <c r="AX182" s="85"/>
      <c r="AY182" s="85"/>
    </row>
    <row r="183" spans="1:51">
      <c r="A183" s="133"/>
      <c r="B183" s="131"/>
      <c r="C183" s="132"/>
      <c r="D183" s="134"/>
      <c r="E183" s="130"/>
      <c r="F183" s="134"/>
      <c r="G183" s="135"/>
      <c r="H183" s="58"/>
      <c r="I183" s="58"/>
      <c r="J183" s="58"/>
      <c r="K183" s="136"/>
      <c r="L183" s="136"/>
      <c r="M183" s="136"/>
      <c r="N183" s="23"/>
      <c r="O183" s="23"/>
      <c r="P183" s="23"/>
      <c r="Q183" s="23"/>
      <c r="R183" s="24"/>
      <c r="S183" s="23"/>
      <c r="T183" s="23" t="s">
        <v>70</v>
      </c>
      <c r="U183" s="23" t="s">
        <v>71</v>
      </c>
      <c r="V183" s="137"/>
      <c r="W183" s="141"/>
      <c r="X183" s="141"/>
      <c r="Y183" s="142"/>
      <c r="Z183" s="143"/>
      <c r="AA183" s="145"/>
      <c r="AB183" s="136"/>
      <c r="AC183" s="136"/>
      <c r="AD183" s="136"/>
      <c r="AE183" s="136"/>
      <c r="AF183" s="136"/>
      <c r="AG183" s="136"/>
      <c r="AH183" s="147"/>
      <c r="AI183" s="147"/>
      <c r="AJ183" s="149"/>
      <c r="AK183" s="151"/>
      <c r="AL183" s="151"/>
      <c r="AM183" s="151"/>
      <c r="AN183" s="42"/>
      <c r="AO183" s="42"/>
      <c r="AP183" s="42"/>
      <c r="AQ183" s="45"/>
      <c r="AR183" s="42"/>
      <c r="AS183" s="45"/>
      <c r="AT183" s="45"/>
      <c r="AU183" s="42"/>
      <c r="AV183" s="42"/>
      <c r="AW183" s="45"/>
      <c r="AX183" s="85"/>
      <c r="AY183" s="85"/>
    </row>
    <row r="184" spans="1:51" ht="15" customHeight="1">
      <c r="A184" s="131" t="s">
        <v>54</v>
      </c>
      <c r="B184" s="134" t="s">
        <v>55</v>
      </c>
      <c r="C184" s="131">
        <v>2023</v>
      </c>
      <c r="D184" s="134" t="s">
        <v>270</v>
      </c>
      <c r="E184" s="128" t="s">
        <v>273</v>
      </c>
      <c r="F184" s="134" t="s">
        <v>57</v>
      </c>
      <c r="G184" s="135" t="s">
        <v>58</v>
      </c>
      <c r="H184" s="58">
        <v>27201</v>
      </c>
      <c r="I184" s="58" t="s">
        <v>59</v>
      </c>
      <c r="J184" s="58" t="s">
        <v>59</v>
      </c>
      <c r="K184" s="58" t="s">
        <v>287</v>
      </c>
      <c r="L184" s="58" t="s">
        <v>285</v>
      </c>
      <c r="M184" s="58" t="str">
        <f>L184</f>
        <v>MAGISTERIO FEDERAL</v>
      </c>
      <c r="N184" s="20"/>
      <c r="O184" s="20"/>
      <c r="P184" s="20"/>
      <c r="Q184" s="20" t="s">
        <v>125</v>
      </c>
      <c r="R184" s="21">
        <v>696</v>
      </c>
      <c r="S184" s="20"/>
      <c r="T184" s="20"/>
      <c r="U184" s="20"/>
      <c r="V184" s="135" t="s">
        <v>125</v>
      </c>
      <c r="W184" s="138" t="s">
        <v>60</v>
      </c>
      <c r="X184" s="138" t="s">
        <v>304</v>
      </c>
      <c r="Y184" s="139">
        <v>45085</v>
      </c>
      <c r="Z184" s="140">
        <v>600</v>
      </c>
      <c r="AA184" s="144">
        <f>Z184*1.16</f>
        <v>696</v>
      </c>
      <c r="AB184" s="58" t="s">
        <v>61</v>
      </c>
      <c r="AC184" s="58" t="s">
        <v>62</v>
      </c>
      <c r="AD184" s="58" t="s">
        <v>63</v>
      </c>
      <c r="AE184" s="58" t="s">
        <v>64</v>
      </c>
      <c r="AF184" s="58" t="s">
        <v>287</v>
      </c>
      <c r="AG184" s="58" t="s">
        <v>65</v>
      </c>
      <c r="AH184" s="146">
        <v>45085</v>
      </c>
      <c r="AI184" s="146">
        <v>45092</v>
      </c>
      <c r="AJ184" s="152" t="s">
        <v>58</v>
      </c>
      <c r="AK184" s="153" t="s">
        <v>66</v>
      </c>
      <c r="AL184" s="153" t="s">
        <v>67</v>
      </c>
      <c r="AM184" s="153" t="s">
        <v>66</v>
      </c>
      <c r="AN184" s="64" t="s">
        <v>66</v>
      </c>
      <c r="AO184" s="64" t="s">
        <v>66</v>
      </c>
      <c r="AP184" s="64" t="s">
        <v>66</v>
      </c>
      <c r="AQ184" s="40" t="s">
        <v>68</v>
      </c>
      <c r="AR184" s="64" t="s">
        <v>68</v>
      </c>
      <c r="AS184" s="40" t="s">
        <v>68</v>
      </c>
      <c r="AT184" s="40" t="s">
        <v>68</v>
      </c>
      <c r="AU184" s="64" t="s">
        <v>68</v>
      </c>
      <c r="AV184" s="64" t="s">
        <v>68</v>
      </c>
      <c r="AW184" s="40" t="s">
        <v>68</v>
      </c>
      <c r="AX184" s="109" t="s">
        <v>68</v>
      </c>
      <c r="AY184" s="109" t="s">
        <v>68</v>
      </c>
    </row>
    <row r="185" spans="1:51">
      <c r="A185" s="132"/>
      <c r="B185" s="134"/>
      <c r="C185" s="132"/>
      <c r="D185" s="134"/>
      <c r="E185" s="128"/>
      <c r="F185" s="134"/>
      <c r="G185" s="135"/>
      <c r="H185" s="58"/>
      <c r="I185" s="58"/>
      <c r="J185" s="58"/>
      <c r="K185" s="58"/>
      <c r="L185" s="58"/>
      <c r="M185" s="58"/>
      <c r="N185" s="20"/>
      <c r="O185" s="20"/>
      <c r="P185" s="20"/>
      <c r="Q185" s="20"/>
      <c r="R185" s="22"/>
      <c r="S185" s="20" t="s">
        <v>69</v>
      </c>
      <c r="T185" s="20" t="s">
        <v>70</v>
      </c>
      <c r="U185" s="20" t="s">
        <v>71</v>
      </c>
      <c r="V185" s="135"/>
      <c r="W185" s="138"/>
      <c r="X185" s="138"/>
      <c r="Y185" s="139"/>
      <c r="Z185" s="140"/>
      <c r="AA185" s="144"/>
      <c r="AB185" s="58"/>
      <c r="AC185" s="58"/>
      <c r="AD185" s="58"/>
      <c r="AE185" s="58"/>
      <c r="AF185" s="58"/>
      <c r="AG185" s="58"/>
      <c r="AH185" s="146"/>
      <c r="AI185" s="146"/>
      <c r="AJ185" s="152"/>
      <c r="AK185" s="153"/>
      <c r="AL185" s="153"/>
      <c r="AM185" s="153"/>
      <c r="AN185" s="64"/>
      <c r="AO185" s="64"/>
      <c r="AP185" s="64"/>
      <c r="AQ185" s="40"/>
      <c r="AR185" s="64"/>
      <c r="AS185" s="40"/>
      <c r="AT185" s="40"/>
      <c r="AU185" s="64"/>
      <c r="AV185" s="64"/>
      <c r="AW185" s="40"/>
      <c r="AX185" s="109"/>
      <c r="AY185" s="109"/>
    </row>
    <row r="186" spans="1:51">
      <c r="A186" s="133"/>
      <c r="B186" s="134"/>
      <c r="C186" s="133"/>
      <c r="D186" s="134"/>
      <c r="E186" s="130"/>
      <c r="F186" s="134"/>
      <c r="G186" s="135"/>
      <c r="H186" s="58"/>
      <c r="I186" s="58"/>
      <c r="J186" s="58"/>
      <c r="K186" s="58"/>
      <c r="L186" s="58"/>
      <c r="M186" s="58"/>
      <c r="N186" s="20"/>
      <c r="O186" s="20"/>
      <c r="P186" s="20"/>
      <c r="Q186" s="20"/>
      <c r="R186" s="22"/>
      <c r="S186" s="20"/>
      <c r="T186" s="20" t="s">
        <v>70</v>
      </c>
      <c r="U186" s="20" t="s">
        <v>71</v>
      </c>
      <c r="V186" s="135"/>
      <c r="W186" s="138"/>
      <c r="X186" s="138"/>
      <c r="Y186" s="139"/>
      <c r="Z186" s="140"/>
      <c r="AA186" s="144"/>
      <c r="AB186" s="58"/>
      <c r="AC186" s="58"/>
      <c r="AD186" s="58"/>
      <c r="AE186" s="58"/>
      <c r="AF186" s="58"/>
      <c r="AG186" s="58"/>
      <c r="AH186" s="146"/>
      <c r="AI186" s="146"/>
      <c r="AJ186" s="152"/>
      <c r="AK186" s="153"/>
      <c r="AL186" s="153"/>
      <c r="AM186" s="153"/>
      <c r="AN186" s="64"/>
      <c r="AO186" s="64"/>
      <c r="AP186" s="64"/>
      <c r="AQ186" s="40"/>
      <c r="AR186" s="64"/>
      <c r="AS186" s="40"/>
      <c r="AT186" s="40"/>
      <c r="AU186" s="64"/>
      <c r="AV186" s="64"/>
      <c r="AW186" s="40"/>
      <c r="AX186" s="109"/>
      <c r="AY186" s="109"/>
    </row>
    <row r="187" spans="1:51" ht="27" customHeight="1">
      <c r="A187" s="131" t="s">
        <v>54</v>
      </c>
      <c r="B187" s="134" t="s">
        <v>55</v>
      </c>
      <c r="C187" s="131">
        <v>2023</v>
      </c>
      <c r="D187" s="134" t="s">
        <v>270</v>
      </c>
      <c r="E187" s="128" t="s">
        <v>274</v>
      </c>
      <c r="F187" s="134" t="s">
        <v>57</v>
      </c>
      <c r="G187" s="135" t="s">
        <v>58</v>
      </c>
      <c r="H187" s="58">
        <v>24601</v>
      </c>
      <c r="I187" s="58" t="s">
        <v>59</v>
      </c>
      <c r="J187" s="58" t="s">
        <v>59</v>
      </c>
      <c r="K187" s="58" t="s">
        <v>288</v>
      </c>
      <c r="L187" s="58" t="s">
        <v>259</v>
      </c>
      <c r="M187" s="58" t="str">
        <f>L187</f>
        <v>DIRECCION GENERAL DE INFORMATICA</v>
      </c>
      <c r="N187" s="20" t="s">
        <v>297</v>
      </c>
      <c r="O187" s="20" t="s">
        <v>298</v>
      </c>
      <c r="P187" s="20" t="s">
        <v>299</v>
      </c>
      <c r="Q187" s="20"/>
      <c r="R187" s="21">
        <v>2070.9499999999998</v>
      </c>
      <c r="S187" s="20" t="s">
        <v>297</v>
      </c>
      <c r="T187" s="20" t="s">
        <v>298</v>
      </c>
      <c r="U187" s="20" t="s">
        <v>299</v>
      </c>
      <c r="V187" s="135"/>
      <c r="W187" s="138" t="s">
        <v>60</v>
      </c>
      <c r="X187" s="138" t="s">
        <v>305</v>
      </c>
      <c r="Y187" s="139">
        <v>45098</v>
      </c>
      <c r="Z187" s="140">
        <v>1785.3</v>
      </c>
      <c r="AA187" s="144">
        <v>2070.94</v>
      </c>
      <c r="AB187" s="58" t="s">
        <v>61</v>
      </c>
      <c r="AC187" s="58" t="s">
        <v>62</v>
      </c>
      <c r="AD187" s="58" t="s">
        <v>63</v>
      </c>
      <c r="AE187" s="58" t="s">
        <v>64</v>
      </c>
      <c r="AF187" s="58" t="s">
        <v>288</v>
      </c>
      <c r="AG187" s="58" t="s">
        <v>65</v>
      </c>
      <c r="AH187" s="146">
        <v>45098</v>
      </c>
      <c r="AI187" s="146">
        <v>45099</v>
      </c>
      <c r="AJ187" s="152" t="s">
        <v>58</v>
      </c>
      <c r="AK187" s="153" t="s">
        <v>66</v>
      </c>
      <c r="AL187" s="153" t="s">
        <v>67</v>
      </c>
      <c r="AM187" s="153" t="s">
        <v>66</v>
      </c>
      <c r="AN187" s="64" t="s">
        <v>66</v>
      </c>
      <c r="AO187" s="64" t="s">
        <v>66</v>
      </c>
      <c r="AP187" s="64" t="s">
        <v>66</v>
      </c>
      <c r="AQ187" s="40" t="s">
        <v>68</v>
      </c>
      <c r="AR187" s="64" t="s">
        <v>68</v>
      </c>
      <c r="AS187" s="40" t="s">
        <v>68</v>
      </c>
      <c r="AT187" s="40" t="s">
        <v>68</v>
      </c>
      <c r="AU187" s="64" t="s">
        <v>68</v>
      </c>
      <c r="AV187" s="64" t="s">
        <v>68</v>
      </c>
      <c r="AW187" s="40" t="s">
        <v>68</v>
      </c>
      <c r="AX187" s="109" t="s">
        <v>68</v>
      </c>
      <c r="AY187" s="109" t="s">
        <v>68</v>
      </c>
    </row>
    <row r="188" spans="1:51">
      <c r="A188" s="132"/>
      <c r="B188" s="134"/>
      <c r="C188" s="132"/>
      <c r="D188" s="134"/>
      <c r="E188" s="128"/>
      <c r="F188" s="134"/>
      <c r="G188" s="135"/>
      <c r="H188" s="58"/>
      <c r="I188" s="58"/>
      <c r="J188" s="58"/>
      <c r="K188" s="58"/>
      <c r="L188" s="58"/>
      <c r="M188" s="58"/>
      <c r="N188" s="20"/>
      <c r="O188" s="20"/>
      <c r="P188" s="20"/>
      <c r="Q188" s="20"/>
      <c r="R188" s="22"/>
      <c r="S188" s="20" t="s">
        <v>69</v>
      </c>
      <c r="T188" s="20" t="s">
        <v>70</v>
      </c>
      <c r="U188" s="20" t="s">
        <v>71</v>
      </c>
      <c r="V188" s="135"/>
      <c r="W188" s="138"/>
      <c r="X188" s="138"/>
      <c r="Y188" s="139"/>
      <c r="Z188" s="140"/>
      <c r="AA188" s="144"/>
      <c r="AB188" s="58"/>
      <c r="AC188" s="58"/>
      <c r="AD188" s="58"/>
      <c r="AE188" s="58"/>
      <c r="AF188" s="58"/>
      <c r="AG188" s="58"/>
      <c r="AH188" s="146"/>
      <c r="AI188" s="146"/>
      <c r="AJ188" s="152"/>
      <c r="AK188" s="153"/>
      <c r="AL188" s="153"/>
      <c r="AM188" s="153"/>
      <c r="AN188" s="64"/>
      <c r="AO188" s="64"/>
      <c r="AP188" s="64"/>
      <c r="AQ188" s="40"/>
      <c r="AR188" s="64"/>
      <c r="AS188" s="40"/>
      <c r="AT188" s="40"/>
      <c r="AU188" s="64"/>
      <c r="AV188" s="64"/>
      <c r="AW188" s="40"/>
      <c r="AX188" s="109"/>
      <c r="AY188" s="109"/>
    </row>
    <row r="189" spans="1:51">
      <c r="A189" s="133"/>
      <c r="B189" s="134"/>
      <c r="C189" s="133"/>
      <c r="D189" s="134"/>
      <c r="E189" s="128"/>
      <c r="F189" s="134"/>
      <c r="G189" s="135"/>
      <c r="H189" s="58"/>
      <c r="I189" s="58"/>
      <c r="J189" s="58"/>
      <c r="K189" s="58"/>
      <c r="L189" s="58"/>
      <c r="M189" s="58"/>
      <c r="N189" s="20"/>
      <c r="O189" s="20"/>
      <c r="P189" s="20"/>
      <c r="Q189" s="20"/>
      <c r="R189" s="22"/>
      <c r="S189" s="20"/>
      <c r="T189" s="20" t="s">
        <v>70</v>
      </c>
      <c r="U189" s="20" t="s">
        <v>71</v>
      </c>
      <c r="V189" s="135"/>
      <c r="W189" s="138"/>
      <c r="X189" s="138"/>
      <c r="Y189" s="139"/>
      <c r="Z189" s="140"/>
      <c r="AA189" s="144"/>
      <c r="AB189" s="58"/>
      <c r="AC189" s="58"/>
      <c r="AD189" s="58"/>
      <c r="AE189" s="58"/>
      <c r="AF189" s="58"/>
      <c r="AG189" s="58"/>
      <c r="AH189" s="146"/>
      <c r="AI189" s="146"/>
      <c r="AJ189" s="152"/>
      <c r="AK189" s="153"/>
      <c r="AL189" s="153"/>
      <c r="AM189" s="153"/>
      <c r="AN189" s="64"/>
      <c r="AO189" s="64"/>
      <c r="AP189" s="64"/>
      <c r="AQ189" s="40"/>
      <c r="AR189" s="64"/>
      <c r="AS189" s="40"/>
      <c r="AT189" s="40"/>
      <c r="AU189" s="64"/>
      <c r="AV189" s="64"/>
      <c r="AW189" s="40"/>
      <c r="AX189" s="109"/>
      <c r="AY189" s="109"/>
    </row>
    <row r="190" spans="1:51" ht="27" customHeight="1">
      <c r="A190" s="131" t="s">
        <v>54</v>
      </c>
      <c r="B190" s="134" t="s">
        <v>55</v>
      </c>
      <c r="C190" s="131">
        <v>2023</v>
      </c>
      <c r="D190" s="134" t="s">
        <v>270</v>
      </c>
      <c r="E190" s="128" t="s">
        <v>275</v>
      </c>
      <c r="F190" s="134" t="s">
        <v>57</v>
      </c>
      <c r="G190" s="135" t="s">
        <v>58</v>
      </c>
      <c r="H190" s="58">
        <v>21401</v>
      </c>
      <c r="I190" s="58" t="s">
        <v>59</v>
      </c>
      <c r="J190" s="58" t="s">
        <v>59</v>
      </c>
      <c r="K190" s="58" t="s">
        <v>289</v>
      </c>
      <c r="L190" s="58" t="s">
        <v>259</v>
      </c>
      <c r="M190" s="58" t="str">
        <f>L190</f>
        <v>DIRECCION GENERAL DE INFORMATICA</v>
      </c>
      <c r="N190" s="20" t="s">
        <v>297</v>
      </c>
      <c r="O190" s="20" t="s">
        <v>298</v>
      </c>
      <c r="P190" s="20" t="s">
        <v>299</v>
      </c>
      <c r="Q190" s="20"/>
      <c r="R190" s="21">
        <v>5428.3</v>
      </c>
      <c r="S190" s="20" t="s">
        <v>297</v>
      </c>
      <c r="T190" s="20" t="s">
        <v>298</v>
      </c>
      <c r="U190" s="20" t="s">
        <v>299</v>
      </c>
      <c r="V190" s="135"/>
      <c r="W190" s="138" t="s">
        <v>60</v>
      </c>
      <c r="X190" s="138" t="s">
        <v>306</v>
      </c>
      <c r="Y190" s="139">
        <v>45098</v>
      </c>
      <c r="Z190" s="140">
        <v>4679.57</v>
      </c>
      <c r="AA190" s="144">
        <f>Z190*1.16</f>
        <v>5428.301199999999</v>
      </c>
      <c r="AB190" s="58" t="s">
        <v>61</v>
      </c>
      <c r="AC190" s="58" t="s">
        <v>62</v>
      </c>
      <c r="AD190" s="58" t="s">
        <v>63</v>
      </c>
      <c r="AE190" s="58" t="s">
        <v>64</v>
      </c>
      <c r="AF190" s="58" t="s">
        <v>289</v>
      </c>
      <c r="AG190" s="58" t="s">
        <v>65</v>
      </c>
      <c r="AH190" s="146">
        <v>45098</v>
      </c>
      <c r="AI190" s="146">
        <v>45099</v>
      </c>
      <c r="AJ190" s="152" t="s">
        <v>58</v>
      </c>
      <c r="AK190" s="153" t="s">
        <v>66</v>
      </c>
      <c r="AL190" s="153" t="s">
        <v>67</v>
      </c>
      <c r="AM190" s="153" t="s">
        <v>66</v>
      </c>
      <c r="AN190" s="64" t="s">
        <v>66</v>
      </c>
      <c r="AO190" s="64" t="s">
        <v>66</v>
      </c>
      <c r="AP190" s="64" t="s">
        <v>66</v>
      </c>
      <c r="AQ190" s="40" t="s">
        <v>68</v>
      </c>
      <c r="AR190" s="64" t="s">
        <v>68</v>
      </c>
      <c r="AS190" s="40" t="s">
        <v>68</v>
      </c>
      <c r="AT190" s="40" t="s">
        <v>68</v>
      </c>
      <c r="AU190" s="64" t="s">
        <v>68</v>
      </c>
      <c r="AV190" s="64" t="s">
        <v>68</v>
      </c>
      <c r="AW190" s="40" t="s">
        <v>68</v>
      </c>
      <c r="AX190" s="109" t="s">
        <v>68</v>
      </c>
      <c r="AY190" s="109" t="s">
        <v>68</v>
      </c>
    </row>
    <row r="191" spans="1:51">
      <c r="A191" s="132"/>
      <c r="B191" s="134"/>
      <c r="C191" s="132"/>
      <c r="D191" s="134"/>
      <c r="E191" s="128"/>
      <c r="F191" s="134"/>
      <c r="G191" s="135"/>
      <c r="H191" s="58"/>
      <c r="I191" s="58"/>
      <c r="J191" s="58"/>
      <c r="K191" s="58"/>
      <c r="L191" s="58"/>
      <c r="M191" s="58"/>
      <c r="N191" s="20"/>
      <c r="O191" s="20"/>
      <c r="P191" s="20"/>
      <c r="Q191" s="20"/>
      <c r="R191" s="22"/>
      <c r="S191" s="20" t="s">
        <v>69</v>
      </c>
      <c r="T191" s="20" t="s">
        <v>70</v>
      </c>
      <c r="U191" s="20" t="s">
        <v>71</v>
      </c>
      <c r="V191" s="135"/>
      <c r="W191" s="138"/>
      <c r="X191" s="138"/>
      <c r="Y191" s="139"/>
      <c r="Z191" s="140"/>
      <c r="AA191" s="144"/>
      <c r="AB191" s="58"/>
      <c r="AC191" s="58"/>
      <c r="AD191" s="58"/>
      <c r="AE191" s="58"/>
      <c r="AF191" s="58"/>
      <c r="AG191" s="58"/>
      <c r="AH191" s="146"/>
      <c r="AI191" s="146"/>
      <c r="AJ191" s="152"/>
      <c r="AK191" s="153"/>
      <c r="AL191" s="153"/>
      <c r="AM191" s="153"/>
      <c r="AN191" s="64"/>
      <c r="AO191" s="64"/>
      <c r="AP191" s="64"/>
      <c r="AQ191" s="40"/>
      <c r="AR191" s="64"/>
      <c r="AS191" s="40"/>
      <c r="AT191" s="40"/>
      <c r="AU191" s="64"/>
      <c r="AV191" s="64"/>
      <c r="AW191" s="40"/>
      <c r="AX191" s="109"/>
      <c r="AY191" s="109"/>
    </row>
    <row r="192" spans="1:51">
      <c r="A192" s="133"/>
      <c r="B192" s="134"/>
      <c r="C192" s="133"/>
      <c r="D192" s="134"/>
      <c r="E192" s="128"/>
      <c r="F192" s="134"/>
      <c r="G192" s="135"/>
      <c r="H192" s="58"/>
      <c r="I192" s="58"/>
      <c r="J192" s="58"/>
      <c r="K192" s="58"/>
      <c r="L192" s="58"/>
      <c r="M192" s="58"/>
      <c r="N192" s="20"/>
      <c r="O192" s="20"/>
      <c r="P192" s="20"/>
      <c r="Q192" s="20"/>
      <c r="R192" s="22"/>
      <c r="S192" s="20"/>
      <c r="T192" s="20" t="s">
        <v>70</v>
      </c>
      <c r="U192" s="20" t="s">
        <v>71</v>
      </c>
      <c r="V192" s="135"/>
      <c r="W192" s="138"/>
      <c r="X192" s="138"/>
      <c r="Y192" s="139"/>
      <c r="Z192" s="140"/>
      <c r="AA192" s="144"/>
      <c r="AB192" s="58"/>
      <c r="AC192" s="58"/>
      <c r="AD192" s="58"/>
      <c r="AE192" s="58"/>
      <c r="AF192" s="58"/>
      <c r="AG192" s="58"/>
      <c r="AH192" s="146"/>
      <c r="AI192" s="146"/>
      <c r="AJ192" s="152"/>
      <c r="AK192" s="153"/>
      <c r="AL192" s="153"/>
      <c r="AM192" s="153"/>
      <c r="AN192" s="64"/>
      <c r="AO192" s="64"/>
      <c r="AP192" s="64"/>
      <c r="AQ192" s="40"/>
      <c r="AR192" s="64"/>
      <c r="AS192" s="40"/>
      <c r="AT192" s="40"/>
      <c r="AU192" s="64"/>
      <c r="AV192" s="64"/>
      <c r="AW192" s="40"/>
      <c r="AX192" s="109"/>
      <c r="AY192" s="109"/>
    </row>
    <row r="193" spans="1:51" ht="27" customHeight="1">
      <c r="A193" s="131" t="s">
        <v>54</v>
      </c>
      <c r="B193" s="134" t="s">
        <v>55</v>
      </c>
      <c r="C193" s="131">
        <v>2023</v>
      </c>
      <c r="D193" s="134" t="s">
        <v>270</v>
      </c>
      <c r="E193" s="128" t="s">
        <v>276</v>
      </c>
      <c r="F193" s="134" t="s">
        <v>57</v>
      </c>
      <c r="G193" s="135" t="s">
        <v>58</v>
      </c>
      <c r="H193" s="58">
        <v>29101</v>
      </c>
      <c r="I193" s="58" t="s">
        <v>59</v>
      </c>
      <c r="J193" s="58" t="s">
        <v>59</v>
      </c>
      <c r="K193" s="58" t="s">
        <v>290</v>
      </c>
      <c r="L193" s="58" t="s">
        <v>259</v>
      </c>
      <c r="M193" s="58" t="str">
        <f>L193</f>
        <v>DIRECCION GENERAL DE INFORMATICA</v>
      </c>
      <c r="N193" s="20" t="s">
        <v>297</v>
      </c>
      <c r="O193" s="20" t="s">
        <v>298</v>
      </c>
      <c r="P193" s="20" t="s">
        <v>299</v>
      </c>
      <c r="Q193" s="20"/>
      <c r="R193" s="21">
        <v>1748.87</v>
      </c>
      <c r="S193" s="20" t="s">
        <v>297</v>
      </c>
      <c r="T193" s="20" t="s">
        <v>298</v>
      </c>
      <c r="U193" s="20" t="s">
        <v>299</v>
      </c>
      <c r="V193" s="135"/>
      <c r="W193" s="138" t="s">
        <v>60</v>
      </c>
      <c r="X193" s="138" t="s">
        <v>307</v>
      </c>
      <c r="Y193" s="139">
        <v>45098</v>
      </c>
      <c r="Z193" s="140">
        <v>1507.65</v>
      </c>
      <c r="AA193" s="144">
        <f>Z193*1.16</f>
        <v>1748.874</v>
      </c>
      <c r="AB193" s="58" t="s">
        <v>61</v>
      </c>
      <c r="AC193" s="58" t="s">
        <v>62</v>
      </c>
      <c r="AD193" s="58" t="s">
        <v>63</v>
      </c>
      <c r="AE193" s="58" t="s">
        <v>64</v>
      </c>
      <c r="AF193" s="58" t="s">
        <v>290</v>
      </c>
      <c r="AG193" s="58" t="s">
        <v>65</v>
      </c>
      <c r="AH193" s="146">
        <v>45098</v>
      </c>
      <c r="AI193" s="146">
        <v>45099</v>
      </c>
      <c r="AJ193" s="152" t="s">
        <v>58</v>
      </c>
      <c r="AK193" s="153" t="s">
        <v>66</v>
      </c>
      <c r="AL193" s="153" t="s">
        <v>67</v>
      </c>
      <c r="AM193" s="153" t="s">
        <v>66</v>
      </c>
      <c r="AN193" s="64" t="s">
        <v>66</v>
      </c>
      <c r="AO193" s="64" t="s">
        <v>66</v>
      </c>
      <c r="AP193" s="64" t="s">
        <v>66</v>
      </c>
      <c r="AQ193" s="40" t="s">
        <v>68</v>
      </c>
      <c r="AR193" s="64" t="s">
        <v>68</v>
      </c>
      <c r="AS193" s="40" t="s">
        <v>68</v>
      </c>
      <c r="AT193" s="40" t="s">
        <v>68</v>
      </c>
      <c r="AU193" s="64" t="s">
        <v>68</v>
      </c>
      <c r="AV193" s="64" t="s">
        <v>68</v>
      </c>
      <c r="AW193" s="40" t="s">
        <v>68</v>
      </c>
      <c r="AX193" s="109" t="s">
        <v>68</v>
      </c>
      <c r="AY193" s="109" t="s">
        <v>68</v>
      </c>
    </row>
    <row r="194" spans="1:51">
      <c r="A194" s="132"/>
      <c r="B194" s="134"/>
      <c r="C194" s="132"/>
      <c r="D194" s="134"/>
      <c r="E194" s="128"/>
      <c r="F194" s="134"/>
      <c r="G194" s="135"/>
      <c r="H194" s="58"/>
      <c r="I194" s="58"/>
      <c r="J194" s="58"/>
      <c r="K194" s="58"/>
      <c r="L194" s="58"/>
      <c r="M194" s="58"/>
      <c r="N194" s="20"/>
      <c r="O194" s="20"/>
      <c r="P194" s="20"/>
      <c r="Q194" s="20"/>
      <c r="R194" s="22"/>
      <c r="S194" s="20" t="s">
        <v>69</v>
      </c>
      <c r="T194" s="20" t="s">
        <v>70</v>
      </c>
      <c r="U194" s="20" t="s">
        <v>71</v>
      </c>
      <c r="V194" s="135"/>
      <c r="W194" s="138"/>
      <c r="X194" s="138"/>
      <c r="Y194" s="139"/>
      <c r="Z194" s="140"/>
      <c r="AA194" s="144"/>
      <c r="AB194" s="58"/>
      <c r="AC194" s="58"/>
      <c r="AD194" s="58"/>
      <c r="AE194" s="58"/>
      <c r="AF194" s="58"/>
      <c r="AG194" s="58"/>
      <c r="AH194" s="146"/>
      <c r="AI194" s="146"/>
      <c r="AJ194" s="152"/>
      <c r="AK194" s="153"/>
      <c r="AL194" s="153"/>
      <c r="AM194" s="153"/>
      <c r="AN194" s="64"/>
      <c r="AO194" s="64"/>
      <c r="AP194" s="64"/>
      <c r="AQ194" s="40"/>
      <c r="AR194" s="64"/>
      <c r="AS194" s="40"/>
      <c r="AT194" s="40"/>
      <c r="AU194" s="64"/>
      <c r="AV194" s="64"/>
      <c r="AW194" s="40"/>
      <c r="AX194" s="109"/>
      <c r="AY194" s="109"/>
    </row>
    <row r="195" spans="1:51">
      <c r="A195" s="133"/>
      <c r="B195" s="134"/>
      <c r="C195" s="133"/>
      <c r="D195" s="134"/>
      <c r="E195" s="128"/>
      <c r="F195" s="134"/>
      <c r="G195" s="135"/>
      <c r="H195" s="58"/>
      <c r="I195" s="58"/>
      <c r="J195" s="58"/>
      <c r="K195" s="58"/>
      <c r="L195" s="58"/>
      <c r="M195" s="58"/>
      <c r="N195" s="20"/>
      <c r="O195" s="20"/>
      <c r="P195" s="20"/>
      <c r="Q195" s="20"/>
      <c r="R195" s="22"/>
      <c r="S195" s="20"/>
      <c r="T195" s="20" t="s">
        <v>70</v>
      </c>
      <c r="U195" s="20" t="s">
        <v>71</v>
      </c>
      <c r="V195" s="135"/>
      <c r="W195" s="138"/>
      <c r="X195" s="138"/>
      <c r="Y195" s="139"/>
      <c r="Z195" s="140"/>
      <c r="AA195" s="144"/>
      <c r="AB195" s="58"/>
      <c r="AC195" s="58"/>
      <c r="AD195" s="58"/>
      <c r="AE195" s="58"/>
      <c r="AF195" s="58"/>
      <c r="AG195" s="58"/>
      <c r="AH195" s="146"/>
      <c r="AI195" s="146"/>
      <c r="AJ195" s="152"/>
      <c r="AK195" s="153"/>
      <c r="AL195" s="153"/>
      <c r="AM195" s="153"/>
      <c r="AN195" s="64"/>
      <c r="AO195" s="64"/>
      <c r="AP195" s="64"/>
      <c r="AQ195" s="40"/>
      <c r="AR195" s="64"/>
      <c r="AS195" s="40"/>
      <c r="AT195" s="40"/>
      <c r="AU195" s="64"/>
      <c r="AV195" s="64"/>
      <c r="AW195" s="40"/>
      <c r="AX195" s="109"/>
      <c r="AY195" s="109"/>
    </row>
    <row r="196" spans="1:51" ht="15" customHeight="1">
      <c r="A196" s="131" t="s">
        <v>54</v>
      </c>
      <c r="B196" s="134" t="s">
        <v>55</v>
      </c>
      <c r="C196" s="131">
        <v>2023</v>
      </c>
      <c r="D196" s="134" t="s">
        <v>270</v>
      </c>
      <c r="E196" s="128" t="s">
        <v>277</v>
      </c>
      <c r="F196" s="134" t="s">
        <v>57</v>
      </c>
      <c r="G196" s="135" t="s">
        <v>58</v>
      </c>
      <c r="H196" s="58">
        <v>21401</v>
      </c>
      <c r="I196" s="58" t="s">
        <v>59</v>
      </c>
      <c r="J196" s="58" t="s">
        <v>59</v>
      </c>
      <c r="K196" s="58" t="s">
        <v>291</v>
      </c>
      <c r="L196" s="58" t="s">
        <v>259</v>
      </c>
      <c r="M196" s="58" t="str">
        <f>L196</f>
        <v>DIRECCION GENERAL DE INFORMATICA</v>
      </c>
      <c r="N196" s="20"/>
      <c r="O196" s="20"/>
      <c r="P196" s="20"/>
      <c r="Q196" s="20" t="s">
        <v>79</v>
      </c>
      <c r="R196" s="21">
        <v>29249.4</v>
      </c>
      <c r="S196" s="20"/>
      <c r="T196" s="20"/>
      <c r="U196" s="20"/>
      <c r="V196" s="135" t="s">
        <v>79</v>
      </c>
      <c r="W196" s="138" t="s">
        <v>60</v>
      </c>
      <c r="X196" s="138" t="s">
        <v>308</v>
      </c>
      <c r="Y196" s="139">
        <v>45091</v>
      </c>
      <c r="Z196" s="140">
        <v>25215</v>
      </c>
      <c r="AA196" s="144">
        <f>Z196*1.16</f>
        <v>29249.399999999998</v>
      </c>
      <c r="AB196" s="58" t="s">
        <v>61</v>
      </c>
      <c r="AC196" s="58" t="s">
        <v>62</v>
      </c>
      <c r="AD196" s="58" t="s">
        <v>63</v>
      </c>
      <c r="AE196" s="58" t="s">
        <v>64</v>
      </c>
      <c r="AF196" s="58" t="s">
        <v>291</v>
      </c>
      <c r="AG196" s="58" t="s">
        <v>65</v>
      </c>
      <c r="AH196" s="146">
        <v>45091</v>
      </c>
      <c r="AI196" s="146">
        <v>45096</v>
      </c>
      <c r="AJ196" s="152" t="s">
        <v>58</v>
      </c>
      <c r="AK196" s="153" t="s">
        <v>66</v>
      </c>
      <c r="AL196" s="153" t="s">
        <v>67</v>
      </c>
      <c r="AM196" s="153" t="s">
        <v>66</v>
      </c>
      <c r="AN196" s="64" t="s">
        <v>66</v>
      </c>
      <c r="AO196" s="64" t="s">
        <v>66</v>
      </c>
      <c r="AP196" s="64" t="s">
        <v>66</v>
      </c>
      <c r="AQ196" s="40" t="s">
        <v>68</v>
      </c>
      <c r="AR196" s="64" t="s">
        <v>68</v>
      </c>
      <c r="AS196" s="40" t="s">
        <v>68</v>
      </c>
      <c r="AT196" s="40" t="s">
        <v>68</v>
      </c>
      <c r="AU196" s="64" t="s">
        <v>68</v>
      </c>
      <c r="AV196" s="64" t="s">
        <v>68</v>
      </c>
      <c r="AW196" s="40" t="s">
        <v>68</v>
      </c>
      <c r="AX196" s="109" t="s">
        <v>68</v>
      </c>
      <c r="AY196" s="109" t="s">
        <v>68</v>
      </c>
    </row>
    <row r="197" spans="1:51">
      <c r="A197" s="132"/>
      <c r="B197" s="134"/>
      <c r="C197" s="132"/>
      <c r="D197" s="134"/>
      <c r="E197" s="128"/>
      <c r="F197" s="134"/>
      <c r="G197" s="135"/>
      <c r="H197" s="58"/>
      <c r="I197" s="58"/>
      <c r="J197" s="58"/>
      <c r="K197" s="58"/>
      <c r="L197" s="58"/>
      <c r="M197" s="58"/>
      <c r="N197" s="20"/>
      <c r="O197" s="20"/>
      <c r="P197" s="20"/>
      <c r="Q197" s="20"/>
      <c r="R197" s="22"/>
      <c r="S197" s="20" t="s">
        <v>69</v>
      </c>
      <c r="T197" s="20" t="s">
        <v>70</v>
      </c>
      <c r="U197" s="20" t="s">
        <v>71</v>
      </c>
      <c r="V197" s="135"/>
      <c r="W197" s="138"/>
      <c r="X197" s="138"/>
      <c r="Y197" s="139"/>
      <c r="Z197" s="140"/>
      <c r="AA197" s="144"/>
      <c r="AB197" s="58"/>
      <c r="AC197" s="58"/>
      <c r="AD197" s="58"/>
      <c r="AE197" s="58"/>
      <c r="AF197" s="58"/>
      <c r="AG197" s="58"/>
      <c r="AH197" s="146"/>
      <c r="AI197" s="146"/>
      <c r="AJ197" s="152"/>
      <c r="AK197" s="153"/>
      <c r="AL197" s="153"/>
      <c r="AM197" s="153"/>
      <c r="AN197" s="64"/>
      <c r="AO197" s="64"/>
      <c r="AP197" s="64"/>
      <c r="AQ197" s="40"/>
      <c r="AR197" s="64"/>
      <c r="AS197" s="40"/>
      <c r="AT197" s="40"/>
      <c r="AU197" s="64"/>
      <c r="AV197" s="64"/>
      <c r="AW197" s="40"/>
      <c r="AX197" s="109"/>
      <c r="AY197" s="109"/>
    </row>
    <row r="198" spans="1:51">
      <c r="A198" s="133"/>
      <c r="B198" s="134"/>
      <c r="C198" s="133"/>
      <c r="D198" s="134"/>
      <c r="E198" s="128"/>
      <c r="F198" s="134"/>
      <c r="G198" s="135"/>
      <c r="H198" s="58"/>
      <c r="I198" s="58"/>
      <c r="J198" s="58"/>
      <c r="K198" s="58"/>
      <c r="L198" s="58"/>
      <c r="M198" s="58"/>
      <c r="N198" s="20"/>
      <c r="O198" s="20"/>
      <c r="P198" s="20"/>
      <c r="Q198" s="20"/>
      <c r="R198" s="22"/>
      <c r="S198" s="20"/>
      <c r="T198" s="20" t="s">
        <v>70</v>
      </c>
      <c r="U198" s="20" t="s">
        <v>71</v>
      </c>
      <c r="V198" s="135"/>
      <c r="W198" s="138"/>
      <c r="X198" s="138"/>
      <c r="Y198" s="139"/>
      <c r="Z198" s="140"/>
      <c r="AA198" s="144"/>
      <c r="AB198" s="58"/>
      <c r="AC198" s="58"/>
      <c r="AD198" s="58"/>
      <c r="AE198" s="58"/>
      <c r="AF198" s="58"/>
      <c r="AG198" s="58"/>
      <c r="AH198" s="146"/>
      <c r="AI198" s="146"/>
      <c r="AJ198" s="152"/>
      <c r="AK198" s="153"/>
      <c r="AL198" s="153"/>
      <c r="AM198" s="153"/>
      <c r="AN198" s="64"/>
      <c r="AO198" s="64"/>
      <c r="AP198" s="64"/>
      <c r="AQ198" s="40"/>
      <c r="AR198" s="64"/>
      <c r="AS198" s="40"/>
      <c r="AT198" s="40"/>
      <c r="AU198" s="64"/>
      <c r="AV198" s="64"/>
      <c r="AW198" s="40"/>
      <c r="AX198" s="109"/>
      <c r="AY198" s="109"/>
    </row>
    <row r="199" spans="1:51" ht="15" customHeight="1">
      <c r="A199" s="131" t="s">
        <v>54</v>
      </c>
      <c r="B199" s="134" t="s">
        <v>55</v>
      </c>
      <c r="C199" s="131">
        <v>2023</v>
      </c>
      <c r="D199" s="134" t="s">
        <v>270</v>
      </c>
      <c r="E199" s="128" t="s">
        <v>278</v>
      </c>
      <c r="F199" s="134" t="s">
        <v>57</v>
      </c>
      <c r="G199" s="135" t="s">
        <v>58</v>
      </c>
      <c r="H199" s="58">
        <v>21201</v>
      </c>
      <c r="I199" s="58" t="s">
        <v>59</v>
      </c>
      <c r="J199" s="58" t="s">
        <v>59</v>
      </c>
      <c r="K199" s="58" t="s">
        <v>292</v>
      </c>
      <c r="L199" s="58" t="s">
        <v>259</v>
      </c>
      <c r="M199" s="58" t="str">
        <f>L199</f>
        <v>DIRECCION GENERAL DE INFORMATICA</v>
      </c>
      <c r="N199" s="20"/>
      <c r="O199" s="20"/>
      <c r="P199" s="20"/>
      <c r="Q199" s="22" t="s">
        <v>300</v>
      </c>
      <c r="R199" s="22">
        <v>399620</v>
      </c>
      <c r="S199" s="25"/>
      <c r="T199" s="25"/>
      <c r="U199" s="20"/>
      <c r="V199" s="135" t="s">
        <v>300</v>
      </c>
      <c r="W199" s="138" t="s">
        <v>309</v>
      </c>
      <c r="X199" s="138" t="s">
        <v>310</v>
      </c>
      <c r="Y199" s="139">
        <v>45105</v>
      </c>
      <c r="Z199" s="140">
        <v>344500</v>
      </c>
      <c r="AA199" s="144">
        <f>Z199*1.16</f>
        <v>399620</v>
      </c>
      <c r="AB199" s="58" t="s">
        <v>61</v>
      </c>
      <c r="AC199" s="58" t="s">
        <v>62</v>
      </c>
      <c r="AD199" s="58" t="s">
        <v>63</v>
      </c>
      <c r="AE199" s="58" t="s">
        <v>64</v>
      </c>
      <c r="AF199" s="58" t="s">
        <v>292</v>
      </c>
      <c r="AG199" s="58" t="s">
        <v>65</v>
      </c>
      <c r="AH199" s="146">
        <v>45105</v>
      </c>
      <c r="AI199" s="146">
        <v>45117</v>
      </c>
      <c r="AJ199" s="152" t="s">
        <v>58</v>
      </c>
      <c r="AK199" s="153" t="s">
        <v>66</v>
      </c>
      <c r="AL199" s="153" t="s">
        <v>67</v>
      </c>
      <c r="AM199" s="153" t="s">
        <v>66</v>
      </c>
      <c r="AN199" s="64" t="s">
        <v>66</v>
      </c>
      <c r="AO199" s="64" t="s">
        <v>66</v>
      </c>
      <c r="AP199" s="64" t="s">
        <v>66</v>
      </c>
      <c r="AQ199" s="40" t="s">
        <v>68</v>
      </c>
      <c r="AR199" s="64" t="s">
        <v>68</v>
      </c>
      <c r="AS199" s="40" t="s">
        <v>68</v>
      </c>
      <c r="AT199" s="40" t="s">
        <v>68</v>
      </c>
      <c r="AU199" s="64" t="s">
        <v>68</v>
      </c>
      <c r="AV199" s="64" t="s">
        <v>68</v>
      </c>
      <c r="AW199" s="40" t="s">
        <v>68</v>
      </c>
      <c r="AX199" s="109" t="s">
        <v>68</v>
      </c>
      <c r="AY199" s="109" t="s">
        <v>68</v>
      </c>
    </row>
    <row r="200" spans="1:51">
      <c r="A200" s="132"/>
      <c r="B200" s="134"/>
      <c r="C200" s="132"/>
      <c r="D200" s="134"/>
      <c r="E200" s="128"/>
      <c r="F200" s="134"/>
      <c r="G200" s="135"/>
      <c r="H200" s="58"/>
      <c r="I200" s="58"/>
      <c r="J200" s="58"/>
      <c r="K200" s="58"/>
      <c r="L200" s="58"/>
      <c r="M200" s="58"/>
      <c r="N200" s="20"/>
      <c r="O200" s="20"/>
      <c r="P200" s="20"/>
      <c r="Q200" s="20" t="s">
        <v>124</v>
      </c>
      <c r="R200" s="22">
        <v>406000</v>
      </c>
      <c r="S200" s="20" t="s">
        <v>69</v>
      </c>
      <c r="T200" s="20" t="s">
        <v>70</v>
      </c>
      <c r="U200" s="20" t="s">
        <v>71</v>
      </c>
      <c r="V200" s="135"/>
      <c r="W200" s="138"/>
      <c r="X200" s="138"/>
      <c r="Y200" s="139"/>
      <c r="Z200" s="140"/>
      <c r="AA200" s="144"/>
      <c r="AB200" s="58"/>
      <c r="AC200" s="58"/>
      <c r="AD200" s="58"/>
      <c r="AE200" s="58"/>
      <c r="AF200" s="58"/>
      <c r="AG200" s="58"/>
      <c r="AH200" s="146"/>
      <c r="AI200" s="146"/>
      <c r="AJ200" s="152"/>
      <c r="AK200" s="153"/>
      <c r="AL200" s="153"/>
      <c r="AM200" s="153"/>
      <c r="AN200" s="64"/>
      <c r="AO200" s="64"/>
      <c r="AP200" s="64"/>
      <c r="AQ200" s="40"/>
      <c r="AR200" s="64"/>
      <c r="AS200" s="40"/>
      <c r="AT200" s="40"/>
      <c r="AU200" s="64"/>
      <c r="AV200" s="64"/>
      <c r="AW200" s="40"/>
      <c r="AX200" s="109"/>
      <c r="AY200" s="109"/>
    </row>
    <row r="201" spans="1:51">
      <c r="A201" s="133"/>
      <c r="B201" s="134"/>
      <c r="C201" s="133"/>
      <c r="D201" s="134"/>
      <c r="E201" s="128"/>
      <c r="F201" s="134"/>
      <c r="G201" s="135"/>
      <c r="H201" s="58"/>
      <c r="I201" s="58"/>
      <c r="J201" s="58"/>
      <c r="K201" s="58"/>
      <c r="L201" s="58"/>
      <c r="M201" s="58"/>
      <c r="N201" s="20"/>
      <c r="O201" s="20"/>
      <c r="P201" s="20"/>
      <c r="Q201" s="20" t="s">
        <v>301</v>
      </c>
      <c r="R201" s="22">
        <v>411220</v>
      </c>
      <c r="S201" s="20"/>
      <c r="T201" s="20" t="s">
        <v>70</v>
      </c>
      <c r="U201" s="20" t="s">
        <v>71</v>
      </c>
      <c r="V201" s="135"/>
      <c r="W201" s="138"/>
      <c r="X201" s="138"/>
      <c r="Y201" s="139"/>
      <c r="Z201" s="140"/>
      <c r="AA201" s="144"/>
      <c r="AB201" s="58"/>
      <c r="AC201" s="58"/>
      <c r="AD201" s="58"/>
      <c r="AE201" s="58"/>
      <c r="AF201" s="58"/>
      <c r="AG201" s="58"/>
      <c r="AH201" s="146"/>
      <c r="AI201" s="146"/>
      <c r="AJ201" s="152"/>
      <c r="AK201" s="153"/>
      <c r="AL201" s="153"/>
      <c r="AM201" s="153"/>
      <c r="AN201" s="64"/>
      <c r="AO201" s="64"/>
      <c r="AP201" s="64"/>
      <c r="AQ201" s="40"/>
      <c r="AR201" s="64"/>
      <c r="AS201" s="40"/>
      <c r="AT201" s="40"/>
      <c r="AU201" s="64"/>
      <c r="AV201" s="64"/>
      <c r="AW201" s="40"/>
      <c r="AX201" s="109"/>
      <c r="AY201" s="109"/>
    </row>
    <row r="202" spans="1:51" ht="15" customHeight="1">
      <c r="A202" s="131" t="s">
        <v>54</v>
      </c>
      <c r="B202" s="134" t="s">
        <v>55</v>
      </c>
      <c r="C202" s="131">
        <v>2023</v>
      </c>
      <c r="D202" s="134" t="s">
        <v>270</v>
      </c>
      <c r="E202" s="128" t="s">
        <v>279</v>
      </c>
      <c r="F202" s="134" t="s">
        <v>57</v>
      </c>
      <c r="G202" s="135" t="s">
        <v>58</v>
      </c>
      <c r="H202" s="58">
        <v>21401</v>
      </c>
      <c r="I202" s="58" t="s">
        <v>59</v>
      </c>
      <c r="J202" s="58" t="s">
        <v>59</v>
      </c>
      <c r="K202" s="58" t="s">
        <v>293</v>
      </c>
      <c r="L202" s="58" t="s">
        <v>259</v>
      </c>
      <c r="M202" s="58" t="str">
        <f>L202</f>
        <v>DIRECCION GENERAL DE INFORMATICA</v>
      </c>
      <c r="N202" s="20"/>
      <c r="O202" s="20"/>
      <c r="P202" s="20"/>
      <c r="Q202" s="20" t="s">
        <v>79</v>
      </c>
      <c r="R202" s="22">
        <v>14425.76</v>
      </c>
      <c r="S202" s="25"/>
      <c r="T202" s="25"/>
      <c r="U202" s="20"/>
      <c r="V202" s="135" t="s">
        <v>79</v>
      </c>
      <c r="W202" s="138" t="s">
        <v>60</v>
      </c>
      <c r="X202" s="138" t="s">
        <v>311</v>
      </c>
      <c r="Y202" s="139">
        <v>45091</v>
      </c>
      <c r="Z202" s="140">
        <v>12436</v>
      </c>
      <c r="AA202" s="144">
        <f>Z202*1.16</f>
        <v>14425.759999999998</v>
      </c>
      <c r="AB202" s="58" t="s">
        <v>61</v>
      </c>
      <c r="AC202" s="58" t="s">
        <v>62</v>
      </c>
      <c r="AD202" s="58" t="s">
        <v>63</v>
      </c>
      <c r="AE202" s="58" t="s">
        <v>64</v>
      </c>
      <c r="AF202" s="58" t="s">
        <v>293</v>
      </c>
      <c r="AG202" s="58" t="s">
        <v>65</v>
      </c>
      <c r="AH202" s="146">
        <v>45091</v>
      </c>
      <c r="AI202" s="146">
        <v>45096</v>
      </c>
      <c r="AJ202" s="152" t="s">
        <v>58</v>
      </c>
      <c r="AK202" s="153" t="s">
        <v>66</v>
      </c>
      <c r="AL202" s="153" t="s">
        <v>67</v>
      </c>
      <c r="AM202" s="153" t="s">
        <v>66</v>
      </c>
      <c r="AN202" s="64" t="s">
        <v>66</v>
      </c>
      <c r="AO202" s="64" t="s">
        <v>66</v>
      </c>
      <c r="AP202" s="64" t="s">
        <v>66</v>
      </c>
      <c r="AQ202" s="40" t="s">
        <v>68</v>
      </c>
      <c r="AR202" s="64" t="s">
        <v>68</v>
      </c>
      <c r="AS202" s="40" t="s">
        <v>68</v>
      </c>
      <c r="AT202" s="40" t="s">
        <v>68</v>
      </c>
      <c r="AU202" s="64" t="s">
        <v>68</v>
      </c>
      <c r="AV202" s="64" t="s">
        <v>68</v>
      </c>
      <c r="AW202" s="40" t="s">
        <v>68</v>
      </c>
      <c r="AX202" s="109" t="s">
        <v>68</v>
      </c>
      <c r="AY202" s="109" t="s">
        <v>68</v>
      </c>
    </row>
    <row r="203" spans="1:51">
      <c r="A203" s="132"/>
      <c r="B203" s="134"/>
      <c r="C203" s="132"/>
      <c r="D203" s="134"/>
      <c r="E203" s="128"/>
      <c r="F203" s="134"/>
      <c r="G203" s="135"/>
      <c r="H203" s="58"/>
      <c r="I203" s="58"/>
      <c r="J203" s="58"/>
      <c r="K203" s="58"/>
      <c r="L203" s="58"/>
      <c r="M203" s="58"/>
      <c r="N203" s="20"/>
      <c r="O203" s="20"/>
      <c r="P203" s="20"/>
      <c r="Q203" s="20"/>
      <c r="R203" s="22"/>
      <c r="S203" s="20" t="s">
        <v>69</v>
      </c>
      <c r="T203" s="20" t="s">
        <v>70</v>
      </c>
      <c r="U203" s="20" t="s">
        <v>71</v>
      </c>
      <c r="V203" s="135"/>
      <c r="W203" s="138"/>
      <c r="X203" s="138"/>
      <c r="Y203" s="139"/>
      <c r="Z203" s="140"/>
      <c r="AA203" s="144"/>
      <c r="AB203" s="58"/>
      <c r="AC203" s="58"/>
      <c r="AD203" s="58"/>
      <c r="AE203" s="58"/>
      <c r="AF203" s="58"/>
      <c r="AG203" s="58"/>
      <c r="AH203" s="146"/>
      <c r="AI203" s="146"/>
      <c r="AJ203" s="152"/>
      <c r="AK203" s="153"/>
      <c r="AL203" s="153"/>
      <c r="AM203" s="153"/>
      <c r="AN203" s="64"/>
      <c r="AO203" s="64"/>
      <c r="AP203" s="64"/>
      <c r="AQ203" s="40"/>
      <c r="AR203" s="64"/>
      <c r="AS203" s="40"/>
      <c r="AT203" s="40"/>
      <c r="AU203" s="64"/>
      <c r="AV203" s="64"/>
      <c r="AW203" s="40"/>
      <c r="AX203" s="109"/>
      <c r="AY203" s="109"/>
    </row>
    <row r="204" spans="1:51">
      <c r="A204" s="133"/>
      <c r="B204" s="134"/>
      <c r="C204" s="133"/>
      <c r="D204" s="134"/>
      <c r="E204" s="128"/>
      <c r="F204" s="134"/>
      <c r="G204" s="135"/>
      <c r="H204" s="58"/>
      <c r="I204" s="58"/>
      <c r="J204" s="58"/>
      <c r="K204" s="58"/>
      <c r="L204" s="58"/>
      <c r="M204" s="58"/>
      <c r="N204" s="20"/>
      <c r="O204" s="20"/>
      <c r="P204" s="20"/>
      <c r="Q204" s="20"/>
      <c r="R204" s="22"/>
      <c r="S204" s="20"/>
      <c r="T204" s="20" t="s">
        <v>70</v>
      </c>
      <c r="U204" s="20" t="s">
        <v>71</v>
      </c>
      <c r="V204" s="135"/>
      <c r="W204" s="138"/>
      <c r="X204" s="138"/>
      <c r="Y204" s="139"/>
      <c r="Z204" s="140"/>
      <c r="AA204" s="144"/>
      <c r="AB204" s="58"/>
      <c r="AC204" s="58"/>
      <c r="AD204" s="58"/>
      <c r="AE204" s="58"/>
      <c r="AF204" s="58"/>
      <c r="AG204" s="58"/>
      <c r="AH204" s="146"/>
      <c r="AI204" s="146"/>
      <c r="AJ204" s="152"/>
      <c r="AK204" s="153"/>
      <c r="AL204" s="153"/>
      <c r="AM204" s="153"/>
      <c r="AN204" s="64"/>
      <c r="AO204" s="64"/>
      <c r="AP204" s="64"/>
      <c r="AQ204" s="40"/>
      <c r="AR204" s="64"/>
      <c r="AS204" s="40"/>
      <c r="AT204" s="40"/>
      <c r="AU204" s="64"/>
      <c r="AV204" s="64"/>
      <c r="AW204" s="40"/>
      <c r="AX204" s="109"/>
      <c r="AY204" s="109"/>
    </row>
    <row r="205" spans="1:51" ht="15" customHeight="1">
      <c r="A205" s="131" t="s">
        <v>54</v>
      </c>
      <c r="B205" s="134" t="s">
        <v>55</v>
      </c>
      <c r="C205" s="131">
        <v>2023</v>
      </c>
      <c r="D205" s="134" t="s">
        <v>270</v>
      </c>
      <c r="E205" s="128" t="s">
        <v>280</v>
      </c>
      <c r="F205" s="134" t="s">
        <v>57</v>
      </c>
      <c r="G205" s="135" t="s">
        <v>58</v>
      </c>
      <c r="H205" s="58">
        <v>21401</v>
      </c>
      <c r="I205" s="58" t="s">
        <v>59</v>
      </c>
      <c r="J205" s="58" t="s">
        <v>59</v>
      </c>
      <c r="K205" s="58" t="s">
        <v>294</v>
      </c>
      <c r="L205" s="58" t="s">
        <v>77</v>
      </c>
      <c r="M205" s="58" t="str">
        <f>L205</f>
        <v>DIRECCION GENERAL DE ADQUISICIONES</v>
      </c>
      <c r="N205" s="20"/>
      <c r="O205" s="20"/>
      <c r="P205" s="20"/>
      <c r="Q205" s="20" t="s">
        <v>79</v>
      </c>
      <c r="R205" s="22">
        <v>10899.36</v>
      </c>
      <c r="S205" s="25"/>
      <c r="T205" s="25"/>
      <c r="U205" s="20"/>
      <c r="V205" s="135" t="s">
        <v>79</v>
      </c>
      <c r="W205" s="138" t="s">
        <v>60</v>
      </c>
      <c r="X205" s="138" t="s">
        <v>312</v>
      </c>
      <c r="Y205" s="139">
        <v>45093</v>
      </c>
      <c r="Z205" s="140">
        <v>9396</v>
      </c>
      <c r="AA205" s="144">
        <f>Z205*1.16</f>
        <v>10899.359999999999</v>
      </c>
      <c r="AB205" s="58" t="s">
        <v>61</v>
      </c>
      <c r="AC205" s="58" t="s">
        <v>62</v>
      </c>
      <c r="AD205" s="58" t="s">
        <v>63</v>
      </c>
      <c r="AE205" s="58" t="s">
        <v>64</v>
      </c>
      <c r="AF205" s="58" t="s">
        <v>294</v>
      </c>
      <c r="AG205" s="58" t="s">
        <v>65</v>
      </c>
      <c r="AH205" s="146">
        <v>45093</v>
      </c>
      <c r="AI205" s="146">
        <v>45096</v>
      </c>
      <c r="AJ205" s="152" t="s">
        <v>58</v>
      </c>
      <c r="AK205" s="153" t="s">
        <v>66</v>
      </c>
      <c r="AL205" s="153" t="s">
        <v>67</v>
      </c>
      <c r="AM205" s="153" t="s">
        <v>66</v>
      </c>
      <c r="AN205" s="64" t="s">
        <v>66</v>
      </c>
      <c r="AO205" s="64" t="s">
        <v>66</v>
      </c>
      <c r="AP205" s="64" t="s">
        <v>66</v>
      </c>
      <c r="AQ205" s="40" t="s">
        <v>68</v>
      </c>
      <c r="AR205" s="64" t="s">
        <v>68</v>
      </c>
      <c r="AS205" s="40" t="s">
        <v>68</v>
      </c>
      <c r="AT205" s="40" t="s">
        <v>68</v>
      </c>
      <c r="AU205" s="64" t="s">
        <v>68</v>
      </c>
      <c r="AV205" s="64" t="s">
        <v>68</v>
      </c>
      <c r="AW205" s="40" t="s">
        <v>68</v>
      </c>
      <c r="AX205" s="109" t="s">
        <v>68</v>
      </c>
      <c r="AY205" s="109" t="s">
        <v>68</v>
      </c>
    </row>
    <row r="206" spans="1:51">
      <c r="A206" s="132"/>
      <c r="B206" s="134"/>
      <c r="C206" s="132"/>
      <c r="D206" s="134"/>
      <c r="E206" s="128"/>
      <c r="F206" s="134"/>
      <c r="G206" s="135"/>
      <c r="H206" s="58"/>
      <c r="I206" s="58"/>
      <c r="J206" s="58"/>
      <c r="K206" s="58"/>
      <c r="L206" s="58"/>
      <c r="M206" s="58"/>
      <c r="N206" s="20"/>
      <c r="O206" s="20"/>
      <c r="P206" s="20"/>
      <c r="Q206" s="20"/>
      <c r="R206" s="22"/>
      <c r="S206" s="20" t="s">
        <v>69</v>
      </c>
      <c r="T206" s="20" t="s">
        <v>70</v>
      </c>
      <c r="U206" s="20" t="s">
        <v>71</v>
      </c>
      <c r="V206" s="135"/>
      <c r="W206" s="138"/>
      <c r="X206" s="138"/>
      <c r="Y206" s="139"/>
      <c r="Z206" s="140"/>
      <c r="AA206" s="144"/>
      <c r="AB206" s="58"/>
      <c r="AC206" s="58"/>
      <c r="AD206" s="58"/>
      <c r="AE206" s="58"/>
      <c r="AF206" s="58"/>
      <c r="AG206" s="58"/>
      <c r="AH206" s="146"/>
      <c r="AI206" s="146"/>
      <c r="AJ206" s="152"/>
      <c r="AK206" s="153"/>
      <c r="AL206" s="153"/>
      <c r="AM206" s="153"/>
      <c r="AN206" s="64"/>
      <c r="AO206" s="64"/>
      <c r="AP206" s="64"/>
      <c r="AQ206" s="40"/>
      <c r="AR206" s="64"/>
      <c r="AS206" s="40"/>
      <c r="AT206" s="40"/>
      <c r="AU206" s="64"/>
      <c r="AV206" s="64"/>
      <c r="AW206" s="40"/>
      <c r="AX206" s="109"/>
      <c r="AY206" s="109"/>
    </row>
    <row r="207" spans="1:51">
      <c r="A207" s="133"/>
      <c r="B207" s="134"/>
      <c r="C207" s="133"/>
      <c r="D207" s="134"/>
      <c r="E207" s="128"/>
      <c r="F207" s="134"/>
      <c r="G207" s="135"/>
      <c r="H207" s="58"/>
      <c r="I207" s="58"/>
      <c r="J207" s="58"/>
      <c r="K207" s="58"/>
      <c r="L207" s="58"/>
      <c r="M207" s="58"/>
      <c r="N207" s="20"/>
      <c r="O207" s="20"/>
      <c r="P207" s="20"/>
      <c r="Q207" s="20"/>
      <c r="R207" s="22"/>
      <c r="S207" s="20"/>
      <c r="T207" s="20" t="s">
        <v>70</v>
      </c>
      <c r="U207" s="20" t="s">
        <v>71</v>
      </c>
      <c r="V207" s="135"/>
      <c r="W207" s="138"/>
      <c r="X207" s="138"/>
      <c r="Y207" s="139"/>
      <c r="Z207" s="140"/>
      <c r="AA207" s="144"/>
      <c r="AB207" s="58"/>
      <c r="AC207" s="58"/>
      <c r="AD207" s="58"/>
      <c r="AE207" s="58"/>
      <c r="AF207" s="58"/>
      <c r="AG207" s="58"/>
      <c r="AH207" s="146"/>
      <c r="AI207" s="146"/>
      <c r="AJ207" s="152"/>
      <c r="AK207" s="153"/>
      <c r="AL207" s="153"/>
      <c r="AM207" s="153"/>
      <c r="AN207" s="64"/>
      <c r="AO207" s="64"/>
      <c r="AP207" s="64"/>
      <c r="AQ207" s="40"/>
      <c r="AR207" s="64"/>
      <c r="AS207" s="40"/>
      <c r="AT207" s="40"/>
      <c r="AU207" s="64"/>
      <c r="AV207" s="64"/>
      <c r="AW207" s="40"/>
      <c r="AX207" s="109"/>
      <c r="AY207" s="109"/>
    </row>
    <row r="208" spans="1:51" ht="15" customHeight="1">
      <c r="A208" s="131" t="s">
        <v>54</v>
      </c>
      <c r="B208" s="134" t="s">
        <v>55</v>
      </c>
      <c r="C208" s="131">
        <v>2023</v>
      </c>
      <c r="D208" s="134" t="s">
        <v>270</v>
      </c>
      <c r="E208" s="128" t="s">
        <v>281</v>
      </c>
      <c r="F208" s="134" t="s">
        <v>57</v>
      </c>
      <c r="G208" s="135" t="s">
        <v>58</v>
      </c>
      <c r="H208" s="58">
        <v>21401</v>
      </c>
      <c r="I208" s="58" t="s">
        <v>59</v>
      </c>
      <c r="J208" s="58" t="s">
        <v>59</v>
      </c>
      <c r="K208" s="58" t="s">
        <v>295</v>
      </c>
      <c r="L208" s="58" t="s">
        <v>172</v>
      </c>
      <c r="M208" s="58" t="str">
        <f>L208</f>
        <v>DIRECCION GENERAL DE SERVICIOS GENERALES</v>
      </c>
      <c r="N208" s="20"/>
      <c r="O208" s="20"/>
      <c r="P208" s="20"/>
      <c r="Q208" s="20" t="s">
        <v>79</v>
      </c>
      <c r="R208" s="22">
        <v>17052</v>
      </c>
      <c r="S208" s="25"/>
      <c r="T208" s="25"/>
      <c r="U208" s="20"/>
      <c r="V208" s="135" t="s">
        <v>79</v>
      </c>
      <c r="W208" s="138" t="s">
        <v>60</v>
      </c>
      <c r="X208" s="138" t="s">
        <v>313</v>
      </c>
      <c r="Y208" s="139">
        <v>45106</v>
      </c>
      <c r="Z208" s="140">
        <v>14700</v>
      </c>
      <c r="AA208" s="144">
        <f>Z208*1.16</f>
        <v>17052</v>
      </c>
      <c r="AB208" s="58" t="s">
        <v>61</v>
      </c>
      <c r="AC208" s="58" t="s">
        <v>62</v>
      </c>
      <c r="AD208" s="58" t="s">
        <v>63</v>
      </c>
      <c r="AE208" s="58" t="s">
        <v>64</v>
      </c>
      <c r="AF208" s="58" t="s">
        <v>295</v>
      </c>
      <c r="AG208" s="58" t="s">
        <v>65</v>
      </c>
      <c r="AH208" s="146">
        <v>45106</v>
      </c>
      <c r="AI208" s="146">
        <v>45110</v>
      </c>
      <c r="AJ208" s="152" t="s">
        <v>58</v>
      </c>
      <c r="AK208" s="153" t="s">
        <v>66</v>
      </c>
      <c r="AL208" s="153" t="s">
        <v>67</v>
      </c>
      <c r="AM208" s="153" t="s">
        <v>66</v>
      </c>
      <c r="AN208" s="64" t="s">
        <v>66</v>
      </c>
      <c r="AO208" s="64" t="s">
        <v>66</v>
      </c>
      <c r="AP208" s="64" t="s">
        <v>66</v>
      </c>
      <c r="AQ208" s="40" t="s">
        <v>68</v>
      </c>
      <c r="AR208" s="64" t="s">
        <v>68</v>
      </c>
      <c r="AS208" s="40" t="s">
        <v>68</v>
      </c>
      <c r="AT208" s="40" t="s">
        <v>68</v>
      </c>
      <c r="AU208" s="64" t="s">
        <v>68</v>
      </c>
      <c r="AV208" s="64" t="s">
        <v>68</v>
      </c>
      <c r="AW208" s="40" t="s">
        <v>68</v>
      </c>
      <c r="AX208" s="109" t="s">
        <v>68</v>
      </c>
      <c r="AY208" s="109" t="s">
        <v>68</v>
      </c>
    </row>
    <row r="209" spans="1:51">
      <c r="A209" s="132"/>
      <c r="B209" s="134"/>
      <c r="C209" s="132"/>
      <c r="D209" s="134"/>
      <c r="E209" s="128"/>
      <c r="F209" s="134"/>
      <c r="G209" s="135"/>
      <c r="H209" s="58"/>
      <c r="I209" s="58"/>
      <c r="J209" s="58"/>
      <c r="K209" s="58"/>
      <c r="L209" s="58"/>
      <c r="M209" s="58"/>
      <c r="N209" s="20"/>
      <c r="O209" s="20"/>
      <c r="P209" s="20"/>
      <c r="Q209" s="20"/>
      <c r="R209" s="22"/>
      <c r="S209" s="20" t="s">
        <v>69</v>
      </c>
      <c r="T209" s="20" t="s">
        <v>70</v>
      </c>
      <c r="U209" s="20" t="s">
        <v>71</v>
      </c>
      <c r="V209" s="135"/>
      <c r="W209" s="138"/>
      <c r="X209" s="138"/>
      <c r="Y209" s="139"/>
      <c r="Z209" s="140"/>
      <c r="AA209" s="144"/>
      <c r="AB209" s="58"/>
      <c r="AC209" s="58"/>
      <c r="AD209" s="58"/>
      <c r="AE209" s="58"/>
      <c r="AF209" s="58"/>
      <c r="AG209" s="58"/>
      <c r="AH209" s="146"/>
      <c r="AI209" s="146"/>
      <c r="AJ209" s="152"/>
      <c r="AK209" s="153"/>
      <c r="AL209" s="153"/>
      <c r="AM209" s="153"/>
      <c r="AN209" s="64"/>
      <c r="AO209" s="64"/>
      <c r="AP209" s="64"/>
      <c r="AQ209" s="40"/>
      <c r="AR209" s="64"/>
      <c r="AS209" s="40"/>
      <c r="AT209" s="40"/>
      <c r="AU209" s="64"/>
      <c r="AV209" s="64"/>
      <c r="AW209" s="40"/>
      <c r="AX209" s="109"/>
      <c r="AY209" s="109"/>
    </row>
    <row r="210" spans="1:51">
      <c r="A210" s="133"/>
      <c r="B210" s="134"/>
      <c r="C210" s="133"/>
      <c r="D210" s="134"/>
      <c r="E210" s="128"/>
      <c r="F210" s="134"/>
      <c r="G210" s="135"/>
      <c r="H210" s="58"/>
      <c r="I210" s="58"/>
      <c r="J210" s="58"/>
      <c r="K210" s="58"/>
      <c r="L210" s="58"/>
      <c r="M210" s="58"/>
      <c r="N210" s="20"/>
      <c r="O210" s="20"/>
      <c r="P210" s="20"/>
      <c r="Q210" s="20"/>
      <c r="R210" s="22"/>
      <c r="S210" s="20"/>
      <c r="T210" s="20" t="s">
        <v>70</v>
      </c>
      <c r="U210" s="20" t="s">
        <v>71</v>
      </c>
      <c r="V210" s="135"/>
      <c r="W210" s="138"/>
      <c r="X210" s="138"/>
      <c r="Y210" s="139"/>
      <c r="Z210" s="140"/>
      <c r="AA210" s="144"/>
      <c r="AB210" s="58"/>
      <c r="AC210" s="58"/>
      <c r="AD210" s="58"/>
      <c r="AE210" s="58"/>
      <c r="AF210" s="58"/>
      <c r="AG210" s="58"/>
      <c r="AH210" s="146"/>
      <c r="AI210" s="146"/>
      <c r="AJ210" s="152"/>
      <c r="AK210" s="153"/>
      <c r="AL210" s="153"/>
      <c r="AM210" s="153"/>
      <c r="AN210" s="64"/>
      <c r="AO210" s="64"/>
      <c r="AP210" s="64"/>
      <c r="AQ210" s="40"/>
      <c r="AR210" s="64"/>
      <c r="AS210" s="40"/>
      <c r="AT210" s="40"/>
      <c r="AU210" s="64"/>
      <c r="AV210" s="64"/>
      <c r="AW210" s="40"/>
      <c r="AX210" s="109"/>
      <c r="AY210" s="109"/>
    </row>
    <row r="211" spans="1:51" ht="15" customHeight="1">
      <c r="A211" s="131" t="s">
        <v>54</v>
      </c>
      <c r="B211" s="134" t="s">
        <v>55</v>
      </c>
      <c r="C211" s="131">
        <v>2023</v>
      </c>
      <c r="D211" s="134" t="s">
        <v>270</v>
      </c>
      <c r="E211" s="128" t="s">
        <v>282</v>
      </c>
      <c r="F211" s="134" t="s">
        <v>57</v>
      </c>
      <c r="G211" s="135" t="s">
        <v>58</v>
      </c>
      <c r="H211" s="58">
        <v>21401</v>
      </c>
      <c r="I211" s="58" t="s">
        <v>59</v>
      </c>
      <c r="J211" s="58" t="s">
        <v>59</v>
      </c>
      <c r="K211" s="58" t="s">
        <v>293</v>
      </c>
      <c r="L211" s="58" t="s">
        <v>259</v>
      </c>
      <c r="M211" s="58" t="str">
        <f>L211</f>
        <v>DIRECCION GENERAL DE INFORMATICA</v>
      </c>
      <c r="N211" s="20"/>
      <c r="O211" s="20"/>
      <c r="P211" s="20"/>
      <c r="Q211" s="20" t="s">
        <v>79</v>
      </c>
      <c r="R211" s="22">
        <v>14286.56</v>
      </c>
      <c r="S211" s="25"/>
      <c r="T211" s="25"/>
      <c r="U211" s="20"/>
      <c r="V211" s="135" t="s">
        <v>79</v>
      </c>
      <c r="W211" s="138" t="s">
        <v>60</v>
      </c>
      <c r="X211" s="138" t="s">
        <v>314</v>
      </c>
      <c r="Y211" s="139">
        <v>45105</v>
      </c>
      <c r="Z211" s="140">
        <v>12316</v>
      </c>
      <c r="AA211" s="144">
        <f>Z211*1.16</f>
        <v>14286.56</v>
      </c>
      <c r="AB211" s="58" t="s">
        <v>61</v>
      </c>
      <c r="AC211" s="58" t="s">
        <v>62</v>
      </c>
      <c r="AD211" s="58" t="s">
        <v>63</v>
      </c>
      <c r="AE211" s="58" t="s">
        <v>64</v>
      </c>
      <c r="AF211" s="58" t="s">
        <v>293</v>
      </c>
      <c r="AG211" s="58" t="s">
        <v>65</v>
      </c>
      <c r="AH211" s="146">
        <v>45105</v>
      </c>
      <c r="AI211" s="146">
        <v>45110</v>
      </c>
      <c r="AJ211" s="152" t="s">
        <v>58</v>
      </c>
      <c r="AK211" s="153" t="s">
        <v>66</v>
      </c>
      <c r="AL211" s="153" t="s">
        <v>67</v>
      </c>
      <c r="AM211" s="153" t="s">
        <v>66</v>
      </c>
      <c r="AN211" s="64" t="s">
        <v>66</v>
      </c>
      <c r="AO211" s="64" t="s">
        <v>66</v>
      </c>
      <c r="AP211" s="64" t="s">
        <v>66</v>
      </c>
      <c r="AQ211" s="40" t="s">
        <v>68</v>
      </c>
      <c r="AR211" s="64" t="s">
        <v>68</v>
      </c>
      <c r="AS211" s="40" t="s">
        <v>68</v>
      </c>
      <c r="AT211" s="40" t="s">
        <v>68</v>
      </c>
      <c r="AU211" s="64" t="s">
        <v>68</v>
      </c>
      <c r="AV211" s="64" t="s">
        <v>68</v>
      </c>
      <c r="AW211" s="40" t="s">
        <v>68</v>
      </c>
      <c r="AX211" s="109" t="s">
        <v>68</v>
      </c>
      <c r="AY211" s="109" t="s">
        <v>68</v>
      </c>
    </row>
    <row r="212" spans="1:51">
      <c r="A212" s="132"/>
      <c r="B212" s="134"/>
      <c r="C212" s="132"/>
      <c r="D212" s="134"/>
      <c r="E212" s="128"/>
      <c r="F212" s="134"/>
      <c r="G212" s="135"/>
      <c r="H212" s="58"/>
      <c r="I212" s="58"/>
      <c r="J212" s="58"/>
      <c r="K212" s="58"/>
      <c r="L212" s="58"/>
      <c r="M212" s="58"/>
      <c r="N212" s="20"/>
      <c r="O212" s="20"/>
      <c r="P212" s="20"/>
      <c r="Q212" s="20"/>
      <c r="R212" s="22"/>
      <c r="S212" s="20" t="s">
        <v>69</v>
      </c>
      <c r="T212" s="20" t="s">
        <v>70</v>
      </c>
      <c r="U212" s="20" t="s">
        <v>71</v>
      </c>
      <c r="V212" s="135"/>
      <c r="W212" s="138"/>
      <c r="X212" s="138"/>
      <c r="Y212" s="139"/>
      <c r="Z212" s="140"/>
      <c r="AA212" s="144"/>
      <c r="AB212" s="58"/>
      <c r="AC212" s="58"/>
      <c r="AD212" s="58"/>
      <c r="AE212" s="58"/>
      <c r="AF212" s="58"/>
      <c r="AG212" s="58"/>
      <c r="AH212" s="146"/>
      <c r="AI212" s="146"/>
      <c r="AJ212" s="152"/>
      <c r="AK212" s="153"/>
      <c r="AL212" s="153"/>
      <c r="AM212" s="153"/>
      <c r="AN212" s="64"/>
      <c r="AO212" s="64"/>
      <c r="AP212" s="64"/>
      <c r="AQ212" s="40"/>
      <c r="AR212" s="64"/>
      <c r="AS212" s="40"/>
      <c r="AT212" s="40"/>
      <c r="AU212" s="64"/>
      <c r="AV212" s="64"/>
      <c r="AW212" s="40"/>
      <c r="AX212" s="109"/>
      <c r="AY212" s="109"/>
    </row>
    <row r="213" spans="1:51">
      <c r="A213" s="133"/>
      <c r="B213" s="134"/>
      <c r="C213" s="133"/>
      <c r="D213" s="134"/>
      <c r="E213" s="128"/>
      <c r="F213" s="134"/>
      <c r="G213" s="135"/>
      <c r="H213" s="58"/>
      <c r="I213" s="58"/>
      <c r="J213" s="58"/>
      <c r="K213" s="58"/>
      <c r="L213" s="58"/>
      <c r="M213" s="58"/>
      <c r="N213" s="20"/>
      <c r="O213" s="20"/>
      <c r="P213" s="20"/>
      <c r="Q213" s="20"/>
      <c r="R213" s="22"/>
      <c r="S213" s="20"/>
      <c r="T213" s="20" t="s">
        <v>70</v>
      </c>
      <c r="U213" s="20" t="s">
        <v>71</v>
      </c>
      <c r="V213" s="135"/>
      <c r="W213" s="138"/>
      <c r="X213" s="138"/>
      <c r="Y213" s="139"/>
      <c r="Z213" s="140"/>
      <c r="AA213" s="144"/>
      <c r="AB213" s="58"/>
      <c r="AC213" s="58"/>
      <c r="AD213" s="58"/>
      <c r="AE213" s="58"/>
      <c r="AF213" s="58"/>
      <c r="AG213" s="58"/>
      <c r="AH213" s="146"/>
      <c r="AI213" s="146"/>
      <c r="AJ213" s="152"/>
      <c r="AK213" s="153"/>
      <c r="AL213" s="153"/>
      <c r="AM213" s="153"/>
      <c r="AN213" s="64"/>
      <c r="AO213" s="64"/>
      <c r="AP213" s="64"/>
      <c r="AQ213" s="40"/>
      <c r="AR213" s="64"/>
      <c r="AS213" s="40"/>
      <c r="AT213" s="40"/>
      <c r="AU213" s="64"/>
      <c r="AV213" s="64"/>
      <c r="AW213" s="40"/>
      <c r="AX213" s="109"/>
      <c r="AY213" s="109"/>
    </row>
    <row r="214" spans="1:51" ht="15" customHeight="1">
      <c r="A214" s="131" t="s">
        <v>54</v>
      </c>
      <c r="B214" s="134" t="s">
        <v>55</v>
      </c>
      <c r="C214" s="131">
        <v>2023</v>
      </c>
      <c r="D214" s="134" t="s">
        <v>270</v>
      </c>
      <c r="E214" s="128" t="s">
        <v>283</v>
      </c>
      <c r="F214" s="134" t="s">
        <v>57</v>
      </c>
      <c r="G214" s="135" t="s">
        <v>58</v>
      </c>
      <c r="H214" s="58">
        <v>29601</v>
      </c>
      <c r="I214" s="58" t="s">
        <v>59</v>
      </c>
      <c r="J214" s="58" t="s">
        <v>59</v>
      </c>
      <c r="K214" s="58" t="s">
        <v>296</v>
      </c>
      <c r="L214" s="58" t="s">
        <v>80</v>
      </c>
      <c r="M214" s="58" t="str">
        <f>L214</f>
        <v>SECRETARIA DE SEGURIDAD PUBLICA</v>
      </c>
      <c r="N214" s="20" t="s">
        <v>90</v>
      </c>
      <c r="O214" s="20" t="s">
        <v>81</v>
      </c>
      <c r="P214" s="20" t="s">
        <v>82</v>
      </c>
      <c r="Q214" s="20"/>
      <c r="R214" s="22">
        <v>14680.01</v>
      </c>
      <c r="S214" s="20" t="s">
        <v>90</v>
      </c>
      <c r="T214" s="20" t="s">
        <v>81</v>
      </c>
      <c r="U214" s="20" t="s">
        <v>82</v>
      </c>
      <c r="V214" s="135"/>
      <c r="W214" s="138" t="s">
        <v>60</v>
      </c>
      <c r="X214" s="138" t="s">
        <v>315</v>
      </c>
      <c r="Y214" s="139">
        <v>45106</v>
      </c>
      <c r="Z214" s="140">
        <v>12655.18</v>
      </c>
      <c r="AA214" s="144">
        <f>Z214*1.16</f>
        <v>14680.0088</v>
      </c>
      <c r="AB214" s="58" t="s">
        <v>61</v>
      </c>
      <c r="AC214" s="58" t="s">
        <v>62</v>
      </c>
      <c r="AD214" s="58" t="s">
        <v>63</v>
      </c>
      <c r="AE214" s="58" t="s">
        <v>64</v>
      </c>
      <c r="AF214" s="58" t="s">
        <v>296</v>
      </c>
      <c r="AG214" s="58" t="s">
        <v>65</v>
      </c>
      <c r="AH214" s="146">
        <v>45106</v>
      </c>
      <c r="AI214" s="146">
        <v>45106</v>
      </c>
      <c r="AJ214" s="152" t="s">
        <v>58</v>
      </c>
      <c r="AK214" s="153" t="s">
        <v>66</v>
      </c>
      <c r="AL214" s="153" t="s">
        <v>67</v>
      </c>
      <c r="AM214" s="153" t="s">
        <v>66</v>
      </c>
      <c r="AN214" s="64" t="s">
        <v>66</v>
      </c>
      <c r="AO214" s="64" t="s">
        <v>66</v>
      </c>
      <c r="AP214" s="64" t="s">
        <v>66</v>
      </c>
      <c r="AQ214" s="40" t="s">
        <v>68</v>
      </c>
      <c r="AR214" s="64" t="s">
        <v>68</v>
      </c>
      <c r="AS214" s="40" t="s">
        <v>68</v>
      </c>
      <c r="AT214" s="40" t="s">
        <v>68</v>
      </c>
      <c r="AU214" s="64" t="s">
        <v>68</v>
      </c>
      <c r="AV214" s="64" t="s">
        <v>68</v>
      </c>
      <c r="AW214" s="40" t="s">
        <v>68</v>
      </c>
      <c r="AX214" s="109" t="s">
        <v>68</v>
      </c>
      <c r="AY214" s="109" t="s">
        <v>68</v>
      </c>
    </row>
    <row r="215" spans="1:51">
      <c r="A215" s="132"/>
      <c r="B215" s="134"/>
      <c r="C215" s="132"/>
      <c r="D215" s="134"/>
      <c r="E215" s="128"/>
      <c r="F215" s="134"/>
      <c r="G215" s="135"/>
      <c r="H215" s="58"/>
      <c r="I215" s="58"/>
      <c r="J215" s="58"/>
      <c r="K215" s="58"/>
      <c r="L215" s="58"/>
      <c r="M215" s="58"/>
      <c r="N215" s="20"/>
      <c r="O215" s="20"/>
      <c r="P215" s="20"/>
      <c r="Q215" s="20"/>
      <c r="R215" s="22"/>
      <c r="S215" s="20" t="s">
        <v>69</v>
      </c>
      <c r="T215" s="20" t="s">
        <v>70</v>
      </c>
      <c r="U215" s="20" t="s">
        <v>71</v>
      </c>
      <c r="V215" s="135"/>
      <c r="W215" s="138"/>
      <c r="X215" s="138"/>
      <c r="Y215" s="139"/>
      <c r="Z215" s="140"/>
      <c r="AA215" s="144"/>
      <c r="AB215" s="58"/>
      <c r="AC215" s="58"/>
      <c r="AD215" s="58"/>
      <c r="AE215" s="58"/>
      <c r="AF215" s="58"/>
      <c r="AG215" s="58"/>
      <c r="AH215" s="146"/>
      <c r="AI215" s="146"/>
      <c r="AJ215" s="152"/>
      <c r="AK215" s="153"/>
      <c r="AL215" s="153"/>
      <c r="AM215" s="153"/>
      <c r="AN215" s="64"/>
      <c r="AO215" s="64"/>
      <c r="AP215" s="64"/>
      <c r="AQ215" s="40"/>
      <c r="AR215" s="64"/>
      <c r="AS215" s="40"/>
      <c r="AT215" s="40"/>
      <c r="AU215" s="64"/>
      <c r="AV215" s="64"/>
      <c r="AW215" s="40"/>
      <c r="AX215" s="109"/>
      <c r="AY215" s="109"/>
    </row>
    <row r="216" spans="1:51">
      <c r="A216" s="133"/>
      <c r="B216" s="134"/>
      <c r="C216" s="133"/>
      <c r="D216" s="134"/>
      <c r="E216" s="128"/>
      <c r="F216" s="134"/>
      <c r="G216" s="135"/>
      <c r="H216" s="58"/>
      <c r="I216" s="58"/>
      <c r="J216" s="58"/>
      <c r="K216" s="58"/>
      <c r="L216" s="58"/>
      <c r="M216" s="58"/>
      <c r="N216" s="20"/>
      <c r="O216" s="20"/>
      <c r="P216" s="20"/>
      <c r="Q216" s="20"/>
      <c r="R216" s="22"/>
      <c r="S216" s="20"/>
      <c r="T216" s="20" t="s">
        <v>70</v>
      </c>
      <c r="U216" s="20" t="s">
        <v>71</v>
      </c>
      <c r="V216" s="135"/>
      <c r="W216" s="138"/>
      <c r="X216" s="138"/>
      <c r="Y216" s="139"/>
      <c r="Z216" s="140"/>
      <c r="AA216" s="144"/>
      <c r="AB216" s="58"/>
      <c r="AC216" s="58"/>
      <c r="AD216" s="58"/>
      <c r="AE216" s="58"/>
      <c r="AF216" s="58"/>
      <c r="AG216" s="58"/>
      <c r="AH216" s="146"/>
      <c r="AI216" s="146"/>
      <c r="AJ216" s="152"/>
      <c r="AK216" s="153"/>
      <c r="AL216" s="153"/>
      <c r="AM216" s="153"/>
      <c r="AN216" s="64"/>
      <c r="AO216" s="64"/>
      <c r="AP216" s="64"/>
      <c r="AQ216" s="40"/>
      <c r="AR216" s="64"/>
      <c r="AS216" s="40"/>
      <c r="AT216" s="40"/>
      <c r="AU216" s="64"/>
      <c r="AV216" s="64"/>
      <c r="AW216" s="40"/>
      <c r="AX216" s="109"/>
      <c r="AY216" s="109"/>
    </row>
    <row r="217" spans="1:51" ht="15" customHeight="1">
      <c r="A217" s="59" t="s">
        <v>54</v>
      </c>
      <c r="B217" s="57" t="s">
        <v>55</v>
      </c>
      <c r="C217" s="59">
        <v>2023</v>
      </c>
      <c r="D217" s="57" t="s">
        <v>316</v>
      </c>
      <c r="E217" s="56" t="s">
        <v>317</v>
      </c>
      <c r="F217" s="57" t="s">
        <v>57</v>
      </c>
      <c r="G217" s="55" t="s">
        <v>58</v>
      </c>
      <c r="H217" s="40">
        <v>29401</v>
      </c>
      <c r="I217" s="40" t="s">
        <v>59</v>
      </c>
      <c r="J217" s="40" t="s">
        <v>59</v>
      </c>
      <c r="K217" s="40" t="s">
        <v>327</v>
      </c>
      <c r="L217" s="40" t="s">
        <v>259</v>
      </c>
      <c r="M217" s="40" t="str">
        <f>L217</f>
        <v>DIRECCION GENERAL DE INFORMATICA</v>
      </c>
      <c r="N217" s="9" t="s">
        <v>297</v>
      </c>
      <c r="O217" s="9" t="s">
        <v>298</v>
      </c>
      <c r="P217" s="9" t="s">
        <v>299</v>
      </c>
      <c r="Q217" s="9"/>
      <c r="R217" s="14">
        <v>5394.51</v>
      </c>
      <c r="S217" s="9" t="s">
        <v>297</v>
      </c>
      <c r="T217" s="9" t="s">
        <v>298</v>
      </c>
      <c r="U217" s="9" t="s">
        <v>299</v>
      </c>
      <c r="V217" s="55"/>
      <c r="W217" s="51" t="s">
        <v>60</v>
      </c>
      <c r="X217" s="51" t="s">
        <v>352</v>
      </c>
      <c r="Y217" s="52">
        <v>45112</v>
      </c>
      <c r="Z217" s="53">
        <v>4650.4399999999996</v>
      </c>
      <c r="AA217" s="54">
        <f>Z217*1.16</f>
        <v>5394.5103999999992</v>
      </c>
      <c r="AB217" s="40" t="s">
        <v>61</v>
      </c>
      <c r="AC217" s="40" t="s">
        <v>62</v>
      </c>
      <c r="AD217" s="40" t="s">
        <v>63</v>
      </c>
      <c r="AE217" s="40" t="s">
        <v>64</v>
      </c>
      <c r="AF217" s="40" t="s">
        <v>327</v>
      </c>
      <c r="AG217" s="40" t="s">
        <v>65</v>
      </c>
      <c r="AH217" s="47">
        <v>45112</v>
      </c>
      <c r="AI217" s="47">
        <v>45113</v>
      </c>
      <c r="AJ217" s="48" t="s">
        <v>58</v>
      </c>
      <c r="AK217" s="41" t="s">
        <v>66</v>
      </c>
      <c r="AL217" s="41" t="s">
        <v>67</v>
      </c>
      <c r="AM217" s="41" t="s">
        <v>66</v>
      </c>
      <c r="AN217" s="41" t="s">
        <v>66</v>
      </c>
      <c r="AO217" s="41" t="s">
        <v>66</v>
      </c>
      <c r="AP217" s="41" t="s">
        <v>66</v>
      </c>
      <c r="AQ217" s="44" t="s">
        <v>68</v>
      </c>
      <c r="AR217" s="41" t="s">
        <v>68</v>
      </c>
      <c r="AS217" s="44" t="s">
        <v>68</v>
      </c>
      <c r="AT217" s="44" t="s">
        <v>68</v>
      </c>
      <c r="AU217" s="44" t="s">
        <v>68</v>
      </c>
      <c r="AV217" s="44" t="s">
        <v>68</v>
      </c>
      <c r="AW217" s="44" t="s">
        <v>68</v>
      </c>
      <c r="AX217" s="44" t="s">
        <v>68</v>
      </c>
      <c r="AY217" s="44" t="s">
        <v>68</v>
      </c>
    </row>
    <row r="218" spans="1:51">
      <c r="A218" s="60"/>
      <c r="B218" s="57"/>
      <c r="C218" s="60"/>
      <c r="D218" s="57"/>
      <c r="E218" s="56"/>
      <c r="F218" s="57"/>
      <c r="G218" s="55"/>
      <c r="H218" s="40"/>
      <c r="I218" s="40"/>
      <c r="J218" s="40"/>
      <c r="K218" s="40"/>
      <c r="L218" s="40"/>
      <c r="M218" s="40"/>
      <c r="N218" s="9"/>
      <c r="O218" s="9"/>
      <c r="P218" s="9"/>
      <c r="Q218" s="9"/>
      <c r="R218" s="10"/>
      <c r="S218" s="9" t="s">
        <v>69</v>
      </c>
      <c r="T218" s="9" t="s">
        <v>70</v>
      </c>
      <c r="U218" s="9" t="s">
        <v>71</v>
      </c>
      <c r="V218" s="55"/>
      <c r="W218" s="51"/>
      <c r="X218" s="51"/>
      <c r="Y218" s="52"/>
      <c r="Z218" s="53"/>
      <c r="AA218" s="54"/>
      <c r="AB218" s="40"/>
      <c r="AC218" s="40"/>
      <c r="AD218" s="40"/>
      <c r="AE218" s="40"/>
      <c r="AF218" s="40"/>
      <c r="AG218" s="40"/>
      <c r="AH218" s="47"/>
      <c r="AI218" s="47"/>
      <c r="AJ218" s="49"/>
      <c r="AK218" s="42"/>
      <c r="AL218" s="42"/>
      <c r="AM218" s="42"/>
      <c r="AN218" s="42"/>
      <c r="AO218" s="42"/>
      <c r="AP218" s="42"/>
      <c r="AQ218" s="45"/>
      <c r="AR218" s="42"/>
      <c r="AS218" s="45"/>
      <c r="AT218" s="45"/>
      <c r="AU218" s="45"/>
      <c r="AV218" s="45"/>
      <c r="AW218" s="45"/>
      <c r="AX218" s="45"/>
      <c r="AY218" s="45"/>
    </row>
    <row r="219" spans="1:51">
      <c r="A219" s="61"/>
      <c r="B219" s="57"/>
      <c r="C219" s="61"/>
      <c r="D219" s="57"/>
      <c r="E219" s="56"/>
      <c r="F219" s="57"/>
      <c r="G219" s="55"/>
      <c r="H219" s="40"/>
      <c r="I219" s="40"/>
      <c r="J219" s="40"/>
      <c r="K219" s="40"/>
      <c r="L219" s="40"/>
      <c r="M219" s="40"/>
      <c r="N219" s="9"/>
      <c r="O219" s="9"/>
      <c r="P219" s="9"/>
      <c r="Q219" s="9"/>
      <c r="R219" s="10"/>
      <c r="S219" s="9"/>
      <c r="T219" s="9" t="s">
        <v>70</v>
      </c>
      <c r="U219" s="9" t="s">
        <v>71</v>
      </c>
      <c r="V219" s="55"/>
      <c r="W219" s="51"/>
      <c r="X219" s="51"/>
      <c r="Y219" s="52"/>
      <c r="Z219" s="53"/>
      <c r="AA219" s="54"/>
      <c r="AB219" s="40"/>
      <c r="AC219" s="40"/>
      <c r="AD219" s="40"/>
      <c r="AE219" s="40"/>
      <c r="AF219" s="40"/>
      <c r="AG219" s="40"/>
      <c r="AH219" s="47"/>
      <c r="AI219" s="47"/>
      <c r="AJ219" s="50"/>
      <c r="AK219" s="43"/>
      <c r="AL219" s="43"/>
      <c r="AM219" s="43"/>
      <c r="AN219" s="43"/>
      <c r="AO219" s="43"/>
      <c r="AP219" s="43"/>
      <c r="AQ219" s="46"/>
      <c r="AR219" s="43"/>
      <c r="AS219" s="46"/>
      <c r="AT219" s="46"/>
      <c r="AU219" s="46"/>
      <c r="AV219" s="46"/>
      <c r="AW219" s="46"/>
      <c r="AX219" s="46"/>
      <c r="AY219" s="46"/>
    </row>
    <row r="220" spans="1:51" ht="15" customHeight="1">
      <c r="A220" s="59" t="s">
        <v>54</v>
      </c>
      <c r="B220" s="57" t="s">
        <v>55</v>
      </c>
      <c r="C220" s="59">
        <v>2023</v>
      </c>
      <c r="D220" s="57" t="s">
        <v>316</v>
      </c>
      <c r="E220" s="56" t="s">
        <v>318</v>
      </c>
      <c r="F220" s="57" t="s">
        <v>57</v>
      </c>
      <c r="G220" s="55" t="s">
        <v>58</v>
      </c>
      <c r="H220" s="40">
        <v>21401</v>
      </c>
      <c r="I220" s="40" t="s">
        <v>59</v>
      </c>
      <c r="J220" s="40" t="s">
        <v>59</v>
      </c>
      <c r="K220" s="40" t="s">
        <v>328</v>
      </c>
      <c r="L220" s="40" t="s">
        <v>329</v>
      </c>
      <c r="M220" s="40" t="str">
        <f>L220</f>
        <v>DIRECCION GENERAL DE NOMINAS ESTATALES</v>
      </c>
      <c r="N220" s="9"/>
      <c r="O220" s="9"/>
      <c r="P220" s="9"/>
      <c r="Q220" s="9" t="s">
        <v>79</v>
      </c>
      <c r="R220" s="14">
        <v>603.20000000000005</v>
      </c>
      <c r="S220" s="9"/>
      <c r="T220" s="9"/>
      <c r="U220" s="9"/>
      <c r="V220" s="55" t="s">
        <v>79</v>
      </c>
      <c r="W220" s="51" t="s">
        <v>60</v>
      </c>
      <c r="X220" s="51" t="s">
        <v>353</v>
      </c>
      <c r="Y220" s="52">
        <v>45114</v>
      </c>
      <c r="Z220" s="53">
        <v>520</v>
      </c>
      <c r="AA220" s="54">
        <f>Z220*1.16</f>
        <v>603.19999999999993</v>
      </c>
      <c r="AB220" s="40" t="s">
        <v>61</v>
      </c>
      <c r="AC220" s="40" t="s">
        <v>62</v>
      </c>
      <c r="AD220" s="40" t="s">
        <v>63</v>
      </c>
      <c r="AE220" s="40" t="s">
        <v>64</v>
      </c>
      <c r="AF220" s="40" t="s">
        <v>328</v>
      </c>
      <c r="AG220" s="40" t="s">
        <v>65</v>
      </c>
      <c r="AH220" s="47">
        <v>45114</v>
      </c>
      <c r="AI220" s="47">
        <v>45117</v>
      </c>
      <c r="AJ220" s="48" t="s">
        <v>58</v>
      </c>
      <c r="AK220" s="41" t="s">
        <v>66</v>
      </c>
      <c r="AL220" s="41" t="s">
        <v>67</v>
      </c>
      <c r="AM220" s="41" t="s">
        <v>66</v>
      </c>
      <c r="AN220" s="41" t="s">
        <v>66</v>
      </c>
      <c r="AO220" s="41" t="s">
        <v>66</v>
      </c>
      <c r="AP220" s="41" t="s">
        <v>66</v>
      </c>
      <c r="AQ220" s="44" t="s">
        <v>68</v>
      </c>
      <c r="AR220" s="41" t="s">
        <v>68</v>
      </c>
      <c r="AS220" s="44" t="s">
        <v>68</v>
      </c>
      <c r="AT220" s="44" t="s">
        <v>68</v>
      </c>
      <c r="AU220" s="44" t="s">
        <v>68</v>
      </c>
      <c r="AV220" s="44" t="s">
        <v>68</v>
      </c>
      <c r="AW220" s="44" t="s">
        <v>68</v>
      </c>
      <c r="AX220" s="44" t="s">
        <v>68</v>
      </c>
      <c r="AY220" s="44" t="s">
        <v>68</v>
      </c>
    </row>
    <row r="221" spans="1:51">
      <c r="A221" s="60"/>
      <c r="B221" s="57"/>
      <c r="C221" s="60"/>
      <c r="D221" s="57"/>
      <c r="E221" s="56"/>
      <c r="F221" s="57"/>
      <c r="G221" s="55"/>
      <c r="H221" s="40"/>
      <c r="I221" s="40"/>
      <c r="J221" s="40"/>
      <c r="K221" s="40"/>
      <c r="L221" s="40"/>
      <c r="M221" s="40"/>
      <c r="N221" s="9"/>
      <c r="O221" s="9"/>
      <c r="P221" s="9"/>
      <c r="Q221" s="9"/>
      <c r="R221" s="10"/>
      <c r="S221" s="9" t="s">
        <v>69</v>
      </c>
      <c r="T221" s="9" t="s">
        <v>70</v>
      </c>
      <c r="U221" s="9" t="s">
        <v>71</v>
      </c>
      <c r="V221" s="55"/>
      <c r="W221" s="51"/>
      <c r="X221" s="51"/>
      <c r="Y221" s="52"/>
      <c r="Z221" s="53"/>
      <c r="AA221" s="54"/>
      <c r="AB221" s="40"/>
      <c r="AC221" s="40"/>
      <c r="AD221" s="40"/>
      <c r="AE221" s="40"/>
      <c r="AF221" s="40"/>
      <c r="AG221" s="40"/>
      <c r="AH221" s="47"/>
      <c r="AI221" s="47"/>
      <c r="AJ221" s="49"/>
      <c r="AK221" s="42"/>
      <c r="AL221" s="42"/>
      <c r="AM221" s="42"/>
      <c r="AN221" s="42"/>
      <c r="AO221" s="42"/>
      <c r="AP221" s="42"/>
      <c r="AQ221" s="45"/>
      <c r="AR221" s="42"/>
      <c r="AS221" s="45"/>
      <c r="AT221" s="45"/>
      <c r="AU221" s="45"/>
      <c r="AV221" s="45"/>
      <c r="AW221" s="45"/>
      <c r="AX221" s="45"/>
      <c r="AY221" s="45"/>
    </row>
    <row r="222" spans="1:51">
      <c r="A222" s="61"/>
      <c r="B222" s="59"/>
      <c r="C222" s="60"/>
      <c r="D222" s="57"/>
      <c r="E222" s="76"/>
      <c r="F222" s="57"/>
      <c r="G222" s="55"/>
      <c r="H222" s="40"/>
      <c r="I222" s="40"/>
      <c r="J222" s="40"/>
      <c r="K222" s="44"/>
      <c r="L222" s="44"/>
      <c r="M222" s="44"/>
      <c r="N222" s="13"/>
      <c r="O222" s="13"/>
      <c r="P222" s="13"/>
      <c r="Q222" s="13"/>
      <c r="R222" s="10"/>
      <c r="S222" s="9"/>
      <c r="T222" s="9" t="s">
        <v>70</v>
      </c>
      <c r="U222" s="9" t="s">
        <v>71</v>
      </c>
      <c r="V222" s="55"/>
      <c r="W222" s="72"/>
      <c r="X222" s="72"/>
      <c r="Y222" s="73"/>
      <c r="Z222" s="74"/>
      <c r="AA222" s="75"/>
      <c r="AB222" s="44"/>
      <c r="AC222" s="44"/>
      <c r="AD222" s="44"/>
      <c r="AE222" s="44"/>
      <c r="AF222" s="44"/>
      <c r="AG222" s="44"/>
      <c r="AH222" s="67"/>
      <c r="AI222" s="67"/>
      <c r="AJ222" s="49"/>
      <c r="AK222" s="42"/>
      <c r="AL222" s="42"/>
      <c r="AM222" s="42"/>
      <c r="AN222" s="42"/>
      <c r="AO222" s="42"/>
      <c r="AP222" s="43"/>
      <c r="AQ222" s="45"/>
      <c r="AR222" s="42"/>
      <c r="AS222" s="45"/>
      <c r="AT222" s="45"/>
      <c r="AU222" s="45"/>
      <c r="AV222" s="45"/>
      <c r="AW222" s="45"/>
      <c r="AX222" s="45"/>
      <c r="AY222" s="45"/>
    </row>
    <row r="223" spans="1:51" ht="15" customHeight="1">
      <c r="A223" s="59" t="s">
        <v>54</v>
      </c>
      <c r="B223" s="57" t="s">
        <v>55</v>
      </c>
      <c r="C223" s="59">
        <v>2023</v>
      </c>
      <c r="D223" s="57" t="s">
        <v>316</v>
      </c>
      <c r="E223" s="56" t="s">
        <v>319</v>
      </c>
      <c r="F223" s="57" t="s">
        <v>57</v>
      </c>
      <c r="G223" s="55" t="s">
        <v>58</v>
      </c>
      <c r="H223" s="40">
        <v>21401</v>
      </c>
      <c r="I223" s="40" t="s">
        <v>59</v>
      </c>
      <c r="J223" s="40" t="s">
        <v>59</v>
      </c>
      <c r="K223" s="40" t="s">
        <v>330</v>
      </c>
      <c r="L223" s="40" t="s">
        <v>77</v>
      </c>
      <c r="M223" s="40" t="str">
        <f>L223</f>
        <v>DIRECCION GENERAL DE ADQUISICIONES</v>
      </c>
      <c r="N223" s="9"/>
      <c r="O223" s="9"/>
      <c r="P223" s="9"/>
      <c r="Q223" s="9" t="s">
        <v>79</v>
      </c>
      <c r="R223" s="14">
        <v>371.2</v>
      </c>
      <c r="S223" s="9"/>
      <c r="T223" s="9"/>
      <c r="U223" s="9"/>
      <c r="V223" s="55" t="s">
        <v>79</v>
      </c>
      <c r="W223" s="51" t="s">
        <v>60</v>
      </c>
      <c r="X223" s="51" t="s">
        <v>354</v>
      </c>
      <c r="Y223" s="52">
        <v>45133</v>
      </c>
      <c r="Z223" s="53">
        <v>320</v>
      </c>
      <c r="AA223" s="54">
        <f>Z223*1.16</f>
        <v>371.2</v>
      </c>
      <c r="AB223" s="40" t="s">
        <v>61</v>
      </c>
      <c r="AC223" s="40" t="s">
        <v>62</v>
      </c>
      <c r="AD223" s="40" t="s">
        <v>63</v>
      </c>
      <c r="AE223" s="40" t="s">
        <v>64</v>
      </c>
      <c r="AF223" s="40" t="s">
        <v>330</v>
      </c>
      <c r="AG223" s="40" t="s">
        <v>65</v>
      </c>
      <c r="AH223" s="47">
        <v>45133</v>
      </c>
      <c r="AI223" s="47">
        <v>45138</v>
      </c>
      <c r="AJ223" s="66" t="s">
        <v>58</v>
      </c>
      <c r="AK223" s="64" t="s">
        <v>66</v>
      </c>
      <c r="AL223" s="64" t="s">
        <v>67</v>
      </c>
      <c r="AM223" s="64" t="s">
        <v>66</v>
      </c>
      <c r="AN223" s="64" t="s">
        <v>66</v>
      </c>
      <c r="AO223" s="64" t="s">
        <v>66</v>
      </c>
      <c r="AP223" s="41" t="s">
        <v>66</v>
      </c>
      <c r="AQ223" s="40" t="s">
        <v>68</v>
      </c>
      <c r="AR223" s="64" t="s">
        <v>68</v>
      </c>
      <c r="AS223" s="40" t="s">
        <v>68</v>
      </c>
      <c r="AT223" s="40" t="s">
        <v>68</v>
      </c>
      <c r="AU223" s="40" t="s">
        <v>68</v>
      </c>
      <c r="AV223" s="40" t="s">
        <v>68</v>
      </c>
      <c r="AW223" s="40" t="s">
        <v>68</v>
      </c>
      <c r="AX223" s="40" t="s">
        <v>68</v>
      </c>
      <c r="AY223" s="40" t="s">
        <v>68</v>
      </c>
    </row>
    <row r="224" spans="1:51">
      <c r="A224" s="60"/>
      <c r="B224" s="57"/>
      <c r="C224" s="60"/>
      <c r="D224" s="57"/>
      <c r="E224" s="56"/>
      <c r="F224" s="57"/>
      <c r="G224" s="55"/>
      <c r="H224" s="40"/>
      <c r="I224" s="40"/>
      <c r="J224" s="40"/>
      <c r="K224" s="40"/>
      <c r="L224" s="40"/>
      <c r="M224" s="40"/>
      <c r="N224" s="9"/>
      <c r="O224" s="9"/>
      <c r="P224" s="9"/>
      <c r="Q224" s="9"/>
      <c r="R224" s="10"/>
      <c r="S224" s="9" t="s">
        <v>69</v>
      </c>
      <c r="T224" s="9" t="s">
        <v>70</v>
      </c>
      <c r="U224" s="9" t="s">
        <v>71</v>
      </c>
      <c r="V224" s="55"/>
      <c r="W224" s="51"/>
      <c r="X224" s="51"/>
      <c r="Y224" s="52"/>
      <c r="Z224" s="53"/>
      <c r="AA224" s="54"/>
      <c r="AB224" s="40"/>
      <c r="AC224" s="40"/>
      <c r="AD224" s="40"/>
      <c r="AE224" s="40"/>
      <c r="AF224" s="40"/>
      <c r="AG224" s="40"/>
      <c r="AH224" s="47"/>
      <c r="AI224" s="47"/>
      <c r="AJ224" s="66"/>
      <c r="AK224" s="64"/>
      <c r="AL224" s="64"/>
      <c r="AM224" s="64"/>
      <c r="AN224" s="64"/>
      <c r="AO224" s="64"/>
      <c r="AP224" s="42"/>
      <c r="AQ224" s="40"/>
      <c r="AR224" s="64"/>
      <c r="AS224" s="40"/>
      <c r="AT224" s="40"/>
      <c r="AU224" s="40"/>
      <c r="AV224" s="40"/>
      <c r="AW224" s="40"/>
      <c r="AX224" s="40"/>
      <c r="AY224" s="40"/>
    </row>
    <row r="225" spans="1:51">
      <c r="A225" s="61"/>
      <c r="B225" s="57"/>
      <c r="C225" s="60"/>
      <c r="D225" s="59"/>
      <c r="E225" s="76"/>
      <c r="F225" s="59"/>
      <c r="G225" s="62"/>
      <c r="H225" s="44"/>
      <c r="I225" s="44"/>
      <c r="J225" s="44"/>
      <c r="K225" s="44"/>
      <c r="L225" s="44"/>
      <c r="M225" s="44"/>
      <c r="N225" s="13"/>
      <c r="O225" s="13"/>
      <c r="P225" s="13"/>
      <c r="Q225" s="13"/>
      <c r="R225" s="10"/>
      <c r="S225" s="9"/>
      <c r="T225" s="9" t="s">
        <v>70</v>
      </c>
      <c r="U225" s="9" t="s">
        <v>71</v>
      </c>
      <c r="V225" s="55"/>
      <c r="W225" s="72"/>
      <c r="X225" s="72"/>
      <c r="Y225" s="73"/>
      <c r="Z225" s="74"/>
      <c r="AA225" s="75"/>
      <c r="AB225" s="44"/>
      <c r="AC225" s="44"/>
      <c r="AD225" s="44"/>
      <c r="AE225" s="44"/>
      <c r="AF225" s="44"/>
      <c r="AG225" s="44"/>
      <c r="AH225" s="67"/>
      <c r="AI225" s="67"/>
      <c r="AJ225" s="66"/>
      <c r="AK225" s="41"/>
      <c r="AL225" s="41"/>
      <c r="AM225" s="41"/>
      <c r="AN225" s="41"/>
      <c r="AO225" s="41"/>
      <c r="AP225" s="43"/>
      <c r="AQ225" s="44"/>
      <c r="AR225" s="41"/>
      <c r="AS225" s="44"/>
      <c r="AT225" s="44"/>
      <c r="AU225" s="44"/>
      <c r="AV225" s="44"/>
      <c r="AW225" s="44"/>
      <c r="AX225" s="44"/>
      <c r="AY225" s="44"/>
    </row>
    <row r="226" spans="1:51" ht="15" customHeight="1">
      <c r="A226" s="59" t="s">
        <v>54</v>
      </c>
      <c r="B226" s="57" t="s">
        <v>55</v>
      </c>
      <c r="C226" s="57">
        <v>2023</v>
      </c>
      <c r="D226" s="57" t="s">
        <v>316</v>
      </c>
      <c r="E226" s="56" t="s">
        <v>320</v>
      </c>
      <c r="F226" s="57" t="s">
        <v>57</v>
      </c>
      <c r="G226" s="55" t="s">
        <v>58</v>
      </c>
      <c r="H226" s="40">
        <v>21101</v>
      </c>
      <c r="I226" s="40" t="s">
        <v>59</v>
      </c>
      <c r="J226" s="40" t="s">
        <v>59</v>
      </c>
      <c r="K226" s="40" t="s">
        <v>331</v>
      </c>
      <c r="L226" s="40" t="s">
        <v>77</v>
      </c>
      <c r="M226" s="40" t="str">
        <f>L226</f>
        <v>DIRECCION GENERAL DE ADQUISICIONES</v>
      </c>
      <c r="N226" s="9"/>
      <c r="O226" s="9"/>
      <c r="P226" s="9"/>
      <c r="Q226" s="9" t="s">
        <v>79</v>
      </c>
      <c r="R226" s="14">
        <v>8682.6</v>
      </c>
      <c r="S226" s="9"/>
      <c r="T226" s="9"/>
      <c r="U226" s="9"/>
      <c r="V226" s="55" t="s">
        <v>79</v>
      </c>
      <c r="W226" s="51" t="s">
        <v>60</v>
      </c>
      <c r="X226" s="51" t="s">
        <v>355</v>
      </c>
      <c r="Y226" s="52">
        <v>45133</v>
      </c>
      <c r="Z226" s="53">
        <v>7485</v>
      </c>
      <c r="AA226" s="54">
        <f>Z226*1.16</f>
        <v>8682.5999999999985</v>
      </c>
      <c r="AB226" s="40" t="s">
        <v>61</v>
      </c>
      <c r="AC226" s="40" t="s">
        <v>62</v>
      </c>
      <c r="AD226" s="40" t="s">
        <v>63</v>
      </c>
      <c r="AE226" s="40" t="s">
        <v>64</v>
      </c>
      <c r="AF226" s="40" t="s">
        <v>331</v>
      </c>
      <c r="AG226" s="40" t="s">
        <v>65</v>
      </c>
      <c r="AH226" s="47">
        <v>45133</v>
      </c>
      <c r="AI226" s="47">
        <v>45138</v>
      </c>
      <c r="AJ226" s="66" t="s">
        <v>58</v>
      </c>
      <c r="AK226" s="64" t="s">
        <v>66</v>
      </c>
      <c r="AL226" s="64" t="s">
        <v>67</v>
      </c>
      <c r="AM226" s="64" t="s">
        <v>66</v>
      </c>
      <c r="AN226" s="64" t="s">
        <v>66</v>
      </c>
      <c r="AO226" s="64" t="s">
        <v>66</v>
      </c>
      <c r="AP226" s="41" t="s">
        <v>66</v>
      </c>
      <c r="AQ226" s="40" t="s">
        <v>68</v>
      </c>
      <c r="AR226" s="64" t="s">
        <v>68</v>
      </c>
      <c r="AS226" s="40" t="s">
        <v>68</v>
      </c>
      <c r="AT226" s="40" t="s">
        <v>68</v>
      </c>
      <c r="AU226" s="40" t="s">
        <v>68</v>
      </c>
      <c r="AV226" s="40" t="s">
        <v>68</v>
      </c>
      <c r="AW226" s="40" t="s">
        <v>68</v>
      </c>
      <c r="AX226" s="40" t="s">
        <v>68</v>
      </c>
      <c r="AY226" s="40" t="s">
        <v>68</v>
      </c>
    </row>
    <row r="227" spans="1:51">
      <c r="A227" s="60"/>
      <c r="B227" s="57"/>
      <c r="C227" s="57"/>
      <c r="D227" s="57"/>
      <c r="E227" s="56"/>
      <c r="F227" s="57"/>
      <c r="G227" s="55"/>
      <c r="H227" s="40"/>
      <c r="I227" s="40"/>
      <c r="J227" s="40"/>
      <c r="K227" s="40"/>
      <c r="L227" s="40"/>
      <c r="M227" s="40"/>
      <c r="N227" s="9"/>
      <c r="O227" s="9"/>
      <c r="P227" s="9"/>
      <c r="Q227" s="9"/>
      <c r="R227" s="10"/>
      <c r="S227" s="9" t="s">
        <v>69</v>
      </c>
      <c r="T227" s="9" t="s">
        <v>70</v>
      </c>
      <c r="U227" s="9" t="s">
        <v>71</v>
      </c>
      <c r="V227" s="55"/>
      <c r="W227" s="51"/>
      <c r="X227" s="51"/>
      <c r="Y227" s="52"/>
      <c r="Z227" s="53"/>
      <c r="AA227" s="54"/>
      <c r="AB227" s="40"/>
      <c r="AC227" s="40"/>
      <c r="AD227" s="40"/>
      <c r="AE227" s="40"/>
      <c r="AF227" s="40"/>
      <c r="AG227" s="40"/>
      <c r="AH227" s="47"/>
      <c r="AI227" s="47"/>
      <c r="AJ227" s="66"/>
      <c r="AK227" s="64"/>
      <c r="AL227" s="64"/>
      <c r="AM227" s="64"/>
      <c r="AN227" s="64"/>
      <c r="AO227" s="64"/>
      <c r="AP227" s="42"/>
      <c r="AQ227" s="40"/>
      <c r="AR227" s="64"/>
      <c r="AS227" s="40"/>
      <c r="AT227" s="40"/>
      <c r="AU227" s="40"/>
      <c r="AV227" s="40"/>
      <c r="AW227" s="40"/>
      <c r="AX227" s="40"/>
      <c r="AY227" s="40"/>
    </row>
    <row r="228" spans="1:51">
      <c r="A228" s="61"/>
      <c r="B228" s="57"/>
      <c r="C228" s="57"/>
      <c r="D228" s="57"/>
      <c r="E228" s="56"/>
      <c r="F228" s="57"/>
      <c r="G228" s="55"/>
      <c r="H228" s="40"/>
      <c r="I228" s="40"/>
      <c r="J228" s="40"/>
      <c r="K228" s="40"/>
      <c r="L228" s="40"/>
      <c r="M228" s="40"/>
      <c r="N228" s="9"/>
      <c r="O228" s="9"/>
      <c r="P228" s="9"/>
      <c r="Q228" s="9"/>
      <c r="R228" s="10"/>
      <c r="S228" s="9"/>
      <c r="T228" s="9" t="s">
        <v>70</v>
      </c>
      <c r="U228" s="9" t="s">
        <v>71</v>
      </c>
      <c r="V228" s="55"/>
      <c r="W228" s="51"/>
      <c r="X228" s="51"/>
      <c r="Y228" s="52"/>
      <c r="Z228" s="53"/>
      <c r="AA228" s="54"/>
      <c r="AB228" s="40"/>
      <c r="AC228" s="40"/>
      <c r="AD228" s="40"/>
      <c r="AE228" s="40"/>
      <c r="AF228" s="40"/>
      <c r="AG228" s="44"/>
      <c r="AH228" s="67"/>
      <c r="AI228" s="67"/>
      <c r="AJ228" s="66"/>
      <c r="AK228" s="64"/>
      <c r="AL228" s="41"/>
      <c r="AM228" s="41"/>
      <c r="AN228" s="41"/>
      <c r="AO228" s="41"/>
      <c r="AP228" s="43"/>
      <c r="AQ228" s="44"/>
      <c r="AR228" s="41"/>
      <c r="AS228" s="44"/>
      <c r="AT228" s="44"/>
      <c r="AU228" s="44"/>
      <c r="AV228" s="44"/>
      <c r="AW228" s="44"/>
      <c r="AX228" s="44"/>
      <c r="AY228" s="44"/>
    </row>
    <row r="229" spans="1:51" ht="15" customHeight="1">
      <c r="A229" s="59" t="s">
        <v>54</v>
      </c>
      <c r="B229" s="57" t="s">
        <v>55</v>
      </c>
      <c r="C229" s="57">
        <v>2023</v>
      </c>
      <c r="D229" s="57" t="s">
        <v>316</v>
      </c>
      <c r="E229" s="56" t="s">
        <v>321</v>
      </c>
      <c r="F229" s="61" t="s">
        <v>57</v>
      </c>
      <c r="G229" s="63" t="s">
        <v>58</v>
      </c>
      <c r="H229" s="46">
        <v>24601</v>
      </c>
      <c r="I229" s="46" t="s">
        <v>59</v>
      </c>
      <c r="J229" s="46" t="s">
        <v>59</v>
      </c>
      <c r="K229" s="46" t="s">
        <v>332</v>
      </c>
      <c r="L229" s="46" t="s">
        <v>333</v>
      </c>
      <c r="M229" s="46" t="str">
        <f>L229</f>
        <v>OFICINAS DEL EJECUTIVO</v>
      </c>
      <c r="N229" s="29" t="s">
        <v>181</v>
      </c>
      <c r="O229" s="29" t="s">
        <v>121</v>
      </c>
      <c r="P229" s="29" t="s">
        <v>134</v>
      </c>
      <c r="Q229" s="29"/>
      <c r="R229" s="10">
        <v>149304.48000000001</v>
      </c>
      <c r="S229" s="29" t="s">
        <v>181</v>
      </c>
      <c r="T229" s="29" t="s">
        <v>121</v>
      </c>
      <c r="U229" s="29" t="s">
        <v>134</v>
      </c>
      <c r="V229" s="33"/>
      <c r="W229" s="27" t="s">
        <v>60</v>
      </c>
      <c r="X229" s="51" t="s">
        <v>356</v>
      </c>
      <c r="Y229" s="69">
        <v>45110</v>
      </c>
      <c r="Z229" s="34">
        <v>69750</v>
      </c>
      <c r="AA229" s="35">
        <f>Z229*1.16</f>
        <v>80910</v>
      </c>
      <c r="AB229" s="46" t="s">
        <v>61</v>
      </c>
      <c r="AC229" s="46" t="s">
        <v>62</v>
      </c>
      <c r="AD229" s="46" t="s">
        <v>63</v>
      </c>
      <c r="AE229" s="46" t="s">
        <v>64</v>
      </c>
      <c r="AF229" s="46" t="s">
        <v>332</v>
      </c>
      <c r="AG229" s="46" t="s">
        <v>65</v>
      </c>
      <c r="AH229" s="26">
        <v>45110</v>
      </c>
      <c r="AI229" s="26">
        <f>AH229+10</f>
        <v>45120</v>
      </c>
      <c r="AJ229" s="50" t="s">
        <v>58</v>
      </c>
      <c r="AK229" s="43" t="s">
        <v>66</v>
      </c>
      <c r="AL229" s="64" t="s">
        <v>67</v>
      </c>
      <c r="AM229" s="64" t="s">
        <v>66</v>
      </c>
      <c r="AN229" s="64" t="s">
        <v>66</v>
      </c>
      <c r="AO229" s="64" t="s">
        <v>66</v>
      </c>
      <c r="AP229" s="41" t="s">
        <v>66</v>
      </c>
      <c r="AQ229" s="40" t="s">
        <v>68</v>
      </c>
      <c r="AR229" s="64" t="s">
        <v>68</v>
      </c>
      <c r="AS229" s="40" t="s">
        <v>68</v>
      </c>
      <c r="AT229" s="40" t="s">
        <v>68</v>
      </c>
      <c r="AU229" s="40" t="s">
        <v>68</v>
      </c>
      <c r="AV229" s="40" t="s">
        <v>68</v>
      </c>
      <c r="AW229" s="40" t="s">
        <v>68</v>
      </c>
      <c r="AX229" s="40" t="s">
        <v>68</v>
      </c>
      <c r="AY229" s="40" t="s">
        <v>68</v>
      </c>
    </row>
    <row r="230" spans="1:51" ht="40.5">
      <c r="A230" s="60"/>
      <c r="B230" s="57"/>
      <c r="C230" s="57"/>
      <c r="D230" s="57"/>
      <c r="E230" s="56"/>
      <c r="F230" s="57"/>
      <c r="G230" s="55"/>
      <c r="H230" s="40"/>
      <c r="I230" s="40"/>
      <c r="J230" s="40"/>
      <c r="K230" s="40"/>
      <c r="L230" s="40"/>
      <c r="M230" s="40"/>
      <c r="N230" s="9"/>
      <c r="O230" s="9"/>
      <c r="P230" s="9"/>
      <c r="Q230" s="9" t="s">
        <v>345</v>
      </c>
      <c r="R230" s="10">
        <v>50834.94</v>
      </c>
      <c r="S230" s="9" t="s">
        <v>69</v>
      </c>
      <c r="T230" s="9" t="s">
        <v>70</v>
      </c>
      <c r="U230" s="9" t="s">
        <v>71</v>
      </c>
      <c r="V230" s="9" t="s">
        <v>345</v>
      </c>
      <c r="W230" s="31" t="s">
        <v>78</v>
      </c>
      <c r="X230" s="51"/>
      <c r="Y230" s="52"/>
      <c r="Z230" s="36">
        <v>39426.46</v>
      </c>
      <c r="AA230" s="35">
        <f t="shared" ref="AA230:AA231" si="11">Z230*1.16</f>
        <v>45734.693599999999</v>
      </c>
      <c r="AB230" s="40"/>
      <c r="AC230" s="40"/>
      <c r="AD230" s="40"/>
      <c r="AE230" s="40"/>
      <c r="AF230" s="40"/>
      <c r="AG230" s="40"/>
      <c r="AH230" s="26">
        <v>45110</v>
      </c>
      <c r="AI230" s="30">
        <v>45120</v>
      </c>
      <c r="AJ230" s="66"/>
      <c r="AK230" s="64"/>
      <c r="AL230" s="64"/>
      <c r="AM230" s="64"/>
      <c r="AN230" s="64"/>
      <c r="AO230" s="64"/>
      <c r="AP230" s="42"/>
      <c r="AQ230" s="40"/>
      <c r="AR230" s="64"/>
      <c r="AS230" s="40"/>
      <c r="AT230" s="40"/>
      <c r="AU230" s="40"/>
      <c r="AV230" s="40"/>
      <c r="AW230" s="40"/>
      <c r="AX230" s="40"/>
      <c r="AY230" s="40"/>
    </row>
    <row r="231" spans="1:51" ht="27">
      <c r="A231" s="61"/>
      <c r="B231" s="57"/>
      <c r="C231" s="57"/>
      <c r="D231" s="57"/>
      <c r="E231" s="56"/>
      <c r="F231" s="57"/>
      <c r="G231" s="55"/>
      <c r="H231" s="40"/>
      <c r="I231" s="40"/>
      <c r="J231" s="40"/>
      <c r="K231" s="40"/>
      <c r="L231" s="40"/>
      <c r="M231" s="40"/>
      <c r="N231" s="9"/>
      <c r="O231" s="9"/>
      <c r="P231" s="9"/>
      <c r="Q231" s="9" t="s">
        <v>125</v>
      </c>
      <c r="R231" s="10">
        <v>177166.37</v>
      </c>
      <c r="S231" s="9"/>
      <c r="T231" s="9" t="s">
        <v>70</v>
      </c>
      <c r="U231" s="9" t="s">
        <v>71</v>
      </c>
      <c r="V231" s="9" t="s">
        <v>125</v>
      </c>
      <c r="W231" s="31" t="s">
        <v>60</v>
      </c>
      <c r="X231" s="51"/>
      <c r="Y231" s="52"/>
      <c r="Z231" s="36">
        <v>3222.86</v>
      </c>
      <c r="AA231" s="35">
        <f t="shared" si="11"/>
        <v>3738.5175999999997</v>
      </c>
      <c r="AB231" s="40"/>
      <c r="AC231" s="40"/>
      <c r="AD231" s="40"/>
      <c r="AE231" s="40"/>
      <c r="AF231" s="40"/>
      <c r="AG231" s="40"/>
      <c r="AH231" s="26">
        <v>45110</v>
      </c>
      <c r="AI231" s="30">
        <f>AH229+15</f>
        <v>45125</v>
      </c>
      <c r="AJ231" s="66"/>
      <c r="AK231" s="64"/>
      <c r="AL231" s="41"/>
      <c r="AM231" s="41"/>
      <c r="AN231" s="41"/>
      <c r="AO231" s="41"/>
      <c r="AP231" s="43"/>
      <c r="AQ231" s="44"/>
      <c r="AR231" s="41"/>
      <c r="AS231" s="44"/>
      <c r="AT231" s="44"/>
      <c r="AU231" s="44"/>
      <c r="AV231" s="44"/>
      <c r="AW231" s="44"/>
      <c r="AX231" s="44"/>
      <c r="AY231" s="44"/>
    </row>
    <row r="232" spans="1:51" ht="15" customHeight="1">
      <c r="A232" s="59" t="s">
        <v>54</v>
      </c>
      <c r="B232" s="57" t="s">
        <v>55</v>
      </c>
      <c r="C232" s="59">
        <v>2023</v>
      </c>
      <c r="D232" s="57" t="s">
        <v>316</v>
      </c>
      <c r="E232" s="56" t="s">
        <v>321</v>
      </c>
      <c r="F232" s="57" t="s">
        <v>57</v>
      </c>
      <c r="G232" s="55" t="s">
        <v>58</v>
      </c>
      <c r="H232" s="40">
        <v>24701</v>
      </c>
      <c r="I232" s="40" t="s">
        <v>59</v>
      </c>
      <c r="J232" s="40" t="s">
        <v>59</v>
      </c>
      <c r="K232" s="40" t="s">
        <v>334</v>
      </c>
      <c r="L232" s="40" t="s">
        <v>333</v>
      </c>
      <c r="M232" s="46" t="str">
        <f>L232</f>
        <v>OFICINAS DEL EJECUTIVO</v>
      </c>
      <c r="N232" s="9"/>
      <c r="O232" s="9"/>
      <c r="P232" s="9"/>
      <c r="Q232" s="9" t="s">
        <v>125</v>
      </c>
      <c r="R232" s="10">
        <v>17413.830000000002</v>
      </c>
      <c r="S232" s="9"/>
      <c r="T232" s="9"/>
      <c r="U232" s="9"/>
      <c r="V232" s="55" t="s">
        <v>125</v>
      </c>
      <c r="W232" s="51" t="s">
        <v>60</v>
      </c>
      <c r="X232" s="68" t="s">
        <v>356</v>
      </c>
      <c r="Y232" s="52">
        <v>45110</v>
      </c>
      <c r="Z232" s="53">
        <v>15011.92</v>
      </c>
      <c r="AA232" s="54">
        <f>Z232*1.16</f>
        <v>17413.8272</v>
      </c>
      <c r="AB232" s="40" t="s">
        <v>61</v>
      </c>
      <c r="AC232" s="40" t="s">
        <v>62</v>
      </c>
      <c r="AD232" s="40" t="s">
        <v>63</v>
      </c>
      <c r="AE232" s="40" t="s">
        <v>64</v>
      </c>
      <c r="AF232" s="40" t="s">
        <v>334</v>
      </c>
      <c r="AG232" s="40" t="s">
        <v>65</v>
      </c>
      <c r="AH232" s="47">
        <v>45110</v>
      </c>
      <c r="AI232" s="47">
        <v>45125</v>
      </c>
      <c r="AJ232" s="66" t="s">
        <v>58</v>
      </c>
      <c r="AK232" s="64" t="s">
        <v>66</v>
      </c>
      <c r="AL232" s="64" t="s">
        <v>67</v>
      </c>
      <c r="AM232" s="64" t="s">
        <v>66</v>
      </c>
      <c r="AN232" s="64" t="s">
        <v>66</v>
      </c>
      <c r="AO232" s="64" t="s">
        <v>66</v>
      </c>
      <c r="AP232" s="41" t="s">
        <v>66</v>
      </c>
      <c r="AQ232" s="40" t="s">
        <v>68</v>
      </c>
      <c r="AR232" s="64" t="s">
        <v>68</v>
      </c>
      <c r="AS232" s="40" t="s">
        <v>68</v>
      </c>
      <c r="AT232" s="40" t="s">
        <v>68</v>
      </c>
      <c r="AU232" s="40" t="s">
        <v>68</v>
      </c>
      <c r="AV232" s="40" t="s">
        <v>68</v>
      </c>
      <c r="AW232" s="40" t="s">
        <v>68</v>
      </c>
      <c r="AX232" s="40" t="s">
        <v>68</v>
      </c>
      <c r="AY232" s="40" t="s">
        <v>68</v>
      </c>
    </row>
    <row r="233" spans="1:51" ht="15" customHeight="1">
      <c r="A233" s="60"/>
      <c r="B233" s="57"/>
      <c r="C233" s="60"/>
      <c r="D233" s="57"/>
      <c r="E233" s="56"/>
      <c r="F233" s="57"/>
      <c r="G233" s="55"/>
      <c r="H233" s="40"/>
      <c r="I233" s="40"/>
      <c r="J233" s="40"/>
      <c r="K233" s="40"/>
      <c r="L233" s="40"/>
      <c r="M233" s="40"/>
      <c r="N233" s="9"/>
      <c r="O233" s="9"/>
      <c r="P233" s="9"/>
      <c r="Q233" s="9"/>
      <c r="R233" s="10"/>
      <c r="S233" s="9" t="s">
        <v>69</v>
      </c>
      <c r="T233" s="9" t="s">
        <v>70</v>
      </c>
      <c r="U233" s="9" t="s">
        <v>71</v>
      </c>
      <c r="V233" s="55"/>
      <c r="W233" s="51"/>
      <c r="X233" s="51"/>
      <c r="Y233" s="52"/>
      <c r="Z233" s="53"/>
      <c r="AA233" s="54"/>
      <c r="AB233" s="40"/>
      <c r="AC233" s="40"/>
      <c r="AD233" s="40"/>
      <c r="AE233" s="40"/>
      <c r="AF233" s="40"/>
      <c r="AG233" s="40"/>
      <c r="AH233" s="47"/>
      <c r="AI233" s="47"/>
      <c r="AJ233" s="66"/>
      <c r="AK233" s="64"/>
      <c r="AL233" s="64"/>
      <c r="AM233" s="64"/>
      <c r="AN233" s="64"/>
      <c r="AO233" s="64"/>
      <c r="AP233" s="42"/>
      <c r="AQ233" s="40"/>
      <c r="AR233" s="64"/>
      <c r="AS233" s="40"/>
      <c r="AT233" s="40"/>
      <c r="AU233" s="40"/>
      <c r="AV233" s="40"/>
      <c r="AW233" s="40"/>
      <c r="AX233" s="40"/>
      <c r="AY233" s="40"/>
    </row>
    <row r="234" spans="1:51">
      <c r="A234" s="61"/>
      <c r="B234" s="57"/>
      <c r="C234" s="61"/>
      <c r="D234" s="57"/>
      <c r="E234" s="56"/>
      <c r="F234" s="57"/>
      <c r="G234" s="55"/>
      <c r="H234" s="40"/>
      <c r="I234" s="40"/>
      <c r="J234" s="40"/>
      <c r="K234" s="40"/>
      <c r="L234" s="40"/>
      <c r="M234" s="40"/>
      <c r="N234" s="9"/>
      <c r="O234" s="9"/>
      <c r="P234" s="9"/>
      <c r="Q234" s="9"/>
      <c r="R234" s="10"/>
      <c r="S234" s="9"/>
      <c r="T234" s="9" t="s">
        <v>70</v>
      </c>
      <c r="U234" s="9" t="s">
        <v>71</v>
      </c>
      <c r="V234" s="55"/>
      <c r="W234" s="51"/>
      <c r="X234" s="51"/>
      <c r="Y234" s="52"/>
      <c r="Z234" s="53"/>
      <c r="AA234" s="54"/>
      <c r="AB234" s="40"/>
      <c r="AC234" s="40"/>
      <c r="AD234" s="40"/>
      <c r="AE234" s="40"/>
      <c r="AF234" s="40"/>
      <c r="AG234" s="40"/>
      <c r="AH234" s="47"/>
      <c r="AI234" s="47"/>
      <c r="AJ234" s="66"/>
      <c r="AK234" s="64"/>
      <c r="AL234" s="41"/>
      <c r="AM234" s="41"/>
      <c r="AN234" s="41"/>
      <c r="AO234" s="41"/>
      <c r="AP234" s="43"/>
      <c r="AQ234" s="44"/>
      <c r="AR234" s="41"/>
      <c r="AS234" s="44"/>
      <c r="AT234" s="44"/>
      <c r="AU234" s="44"/>
      <c r="AV234" s="44"/>
      <c r="AW234" s="44"/>
      <c r="AX234" s="44"/>
      <c r="AY234" s="44"/>
    </row>
    <row r="235" spans="1:51" ht="27" customHeight="1">
      <c r="A235" s="59" t="s">
        <v>54</v>
      </c>
      <c r="B235" s="57" t="s">
        <v>55</v>
      </c>
      <c r="C235" s="59">
        <v>2023</v>
      </c>
      <c r="D235" s="57" t="s">
        <v>316</v>
      </c>
      <c r="E235" s="56" t="s">
        <v>321</v>
      </c>
      <c r="F235" s="57" t="s">
        <v>57</v>
      </c>
      <c r="G235" s="55" t="s">
        <v>58</v>
      </c>
      <c r="H235" s="40">
        <v>24901</v>
      </c>
      <c r="I235" s="40" t="s">
        <v>59</v>
      </c>
      <c r="J235" s="40" t="s">
        <v>59</v>
      </c>
      <c r="K235" s="40" t="s">
        <v>335</v>
      </c>
      <c r="L235" s="40" t="s">
        <v>333</v>
      </c>
      <c r="M235" s="40" t="str">
        <f>L235</f>
        <v>OFICINAS DEL EJECUTIVO</v>
      </c>
      <c r="N235" s="9"/>
      <c r="O235" s="9"/>
      <c r="P235" s="9"/>
      <c r="Q235" s="9" t="s">
        <v>345</v>
      </c>
      <c r="R235" s="10">
        <v>114219.78</v>
      </c>
      <c r="S235" s="9"/>
      <c r="T235" s="9"/>
      <c r="U235" s="9"/>
      <c r="V235" s="9" t="s">
        <v>345</v>
      </c>
      <c r="W235" s="31" t="s">
        <v>78</v>
      </c>
      <c r="X235" s="68" t="s">
        <v>356</v>
      </c>
      <c r="Y235" s="52">
        <v>45110</v>
      </c>
      <c r="Z235" s="36">
        <v>58038.13</v>
      </c>
      <c r="AA235" s="37">
        <f>Z235*1.16</f>
        <v>67324.23079999999</v>
      </c>
      <c r="AB235" s="40" t="s">
        <v>61</v>
      </c>
      <c r="AC235" s="40" t="s">
        <v>62</v>
      </c>
      <c r="AD235" s="40" t="s">
        <v>63</v>
      </c>
      <c r="AE235" s="40" t="s">
        <v>64</v>
      </c>
      <c r="AF235" s="40" t="s">
        <v>335</v>
      </c>
      <c r="AG235" s="40" t="s">
        <v>65</v>
      </c>
      <c r="AH235" s="30">
        <v>45110</v>
      </c>
      <c r="AI235" s="30">
        <v>45120</v>
      </c>
      <c r="AJ235" s="66" t="s">
        <v>58</v>
      </c>
      <c r="AK235" s="64" t="s">
        <v>66</v>
      </c>
      <c r="AL235" s="64" t="s">
        <v>67</v>
      </c>
      <c r="AM235" s="64" t="s">
        <v>66</v>
      </c>
      <c r="AN235" s="64" t="s">
        <v>66</v>
      </c>
      <c r="AO235" s="64" t="s">
        <v>66</v>
      </c>
      <c r="AP235" s="41" t="s">
        <v>66</v>
      </c>
      <c r="AQ235" s="40" t="s">
        <v>68</v>
      </c>
      <c r="AR235" s="64" t="s">
        <v>68</v>
      </c>
      <c r="AS235" s="40" t="s">
        <v>68</v>
      </c>
      <c r="AT235" s="40" t="s">
        <v>68</v>
      </c>
      <c r="AU235" s="40" t="s">
        <v>68</v>
      </c>
      <c r="AV235" s="40" t="s">
        <v>68</v>
      </c>
      <c r="AW235" s="40" t="s">
        <v>68</v>
      </c>
      <c r="AX235" s="40" t="s">
        <v>68</v>
      </c>
      <c r="AY235" s="40" t="s">
        <v>68</v>
      </c>
    </row>
    <row r="236" spans="1:51" ht="27">
      <c r="A236" s="60"/>
      <c r="B236" s="57"/>
      <c r="C236" s="60"/>
      <c r="D236" s="57"/>
      <c r="E236" s="56"/>
      <c r="F236" s="57"/>
      <c r="G236" s="55"/>
      <c r="H236" s="40"/>
      <c r="I236" s="40"/>
      <c r="J236" s="40"/>
      <c r="K236" s="40"/>
      <c r="L236" s="40"/>
      <c r="M236" s="40"/>
      <c r="N236" s="9"/>
      <c r="O236" s="9"/>
      <c r="P236" s="9"/>
      <c r="Q236" s="9" t="s">
        <v>125</v>
      </c>
      <c r="R236" s="10">
        <v>133614.99</v>
      </c>
      <c r="S236" s="9" t="s">
        <v>69</v>
      </c>
      <c r="T236" s="9" t="s">
        <v>70</v>
      </c>
      <c r="U236" s="9" t="s">
        <v>71</v>
      </c>
      <c r="V236" s="9" t="s">
        <v>125</v>
      </c>
      <c r="W236" s="31" t="s">
        <v>60</v>
      </c>
      <c r="X236" s="51"/>
      <c r="Y236" s="52"/>
      <c r="Z236" s="36">
        <v>33340.32</v>
      </c>
      <c r="AA236" s="37">
        <f t="shared" ref="AA236:AA237" si="12">Z236*1.16</f>
        <v>38674.771199999996</v>
      </c>
      <c r="AB236" s="40"/>
      <c r="AC236" s="40"/>
      <c r="AD236" s="40"/>
      <c r="AE236" s="40"/>
      <c r="AF236" s="40"/>
      <c r="AG236" s="40"/>
      <c r="AH236" s="30">
        <v>45110</v>
      </c>
      <c r="AI236" s="30">
        <v>45125</v>
      </c>
      <c r="AJ236" s="66"/>
      <c r="AK236" s="64"/>
      <c r="AL236" s="64"/>
      <c r="AM236" s="64"/>
      <c r="AN236" s="64"/>
      <c r="AO236" s="64"/>
      <c r="AP236" s="42"/>
      <c r="AQ236" s="40"/>
      <c r="AR236" s="64"/>
      <c r="AS236" s="40"/>
      <c r="AT236" s="40"/>
      <c r="AU236" s="40"/>
      <c r="AV236" s="40"/>
      <c r="AW236" s="40"/>
      <c r="AX236" s="40"/>
      <c r="AY236" s="40"/>
    </row>
    <row r="237" spans="1:51">
      <c r="A237" s="61"/>
      <c r="B237" s="57"/>
      <c r="C237" s="61"/>
      <c r="D237" s="57"/>
      <c r="E237" s="56"/>
      <c r="F237" s="57"/>
      <c r="G237" s="55"/>
      <c r="H237" s="40"/>
      <c r="I237" s="40"/>
      <c r="J237" s="40"/>
      <c r="K237" s="40"/>
      <c r="L237" s="40"/>
      <c r="M237" s="40"/>
      <c r="N237" s="9" t="s">
        <v>181</v>
      </c>
      <c r="O237" s="9" t="s">
        <v>121</v>
      </c>
      <c r="P237" s="9" t="s">
        <v>134</v>
      </c>
      <c r="Q237" s="9"/>
      <c r="R237" s="10">
        <v>167529.09</v>
      </c>
      <c r="S237" s="9" t="s">
        <v>181</v>
      </c>
      <c r="T237" s="9" t="s">
        <v>121</v>
      </c>
      <c r="U237" s="9" t="s">
        <v>134</v>
      </c>
      <c r="V237" s="9"/>
      <c r="W237" s="31" t="s">
        <v>60</v>
      </c>
      <c r="X237" s="51"/>
      <c r="Y237" s="52"/>
      <c r="Z237" s="36">
        <v>11809.05</v>
      </c>
      <c r="AA237" s="37">
        <f t="shared" si="12"/>
        <v>13698.497999999998</v>
      </c>
      <c r="AB237" s="40"/>
      <c r="AC237" s="40"/>
      <c r="AD237" s="40"/>
      <c r="AE237" s="40"/>
      <c r="AF237" s="40"/>
      <c r="AG237" s="40"/>
      <c r="AH237" s="30">
        <v>45110</v>
      </c>
      <c r="AI237" s="30">
        <v>45120</v>
      </c>
      <c r="AJ237" s="66"/>
      <c r="AK237" s="64"/>
      <c r="AL237" s="41"/>
      <c r="AM237" s="41"/>
      <c r="AN237" s="41"/>
      <c r="AO237" s="41"/>
      <c r="AP237" s="43"/>
      <c r="AQ237" s="44"/>
      <c r="AR237" s="41"/>
      <c r="AS237" s="44"/>
      <c r="AT237" s="44"/>
      <c r="AU237" s="44"/>
      <c r="AV237" s="44"/>
      <c r="AW237" s="44"/>
      <c r="AX237" s="44"/>
      <c r="AY237" s="44"/>
    </row>
    <row r="238" spans="1:51" ht="15" customHeight="1">
      <c r="A238" s="59" t="s">
        <v>54</v>
      </c>
      <c r="B238" s="57" t="s">
        <v>55</v>
      </c>
      <c r="C238" s="59">
        <v>2023</v>
      </c>
      <c r="D238" s="57" t="s">
        <v>316</v>
      </c>
      <c r="E238" s="56" t="s">
        <v>321</v>
      </c>
      <c r="F238" s="57" t="s">
        <v>57</v>
      </c>
      <c r="G238" s="55" t="s">
        <v>58</v>
      </c>
      <c r="H238" s="40">
        <v>27201</v>
      </c>
      <c r="I238" s="40" t="s">
        <v>59</v>
      </c>
      <c r="J238" s="40" t="s">
        <v>59</v>
      </c>
      <c r="K238" s="40" t="s">
        <v>336</v>
      </c>
      <c r="L238" s="40" t="s">
        <v>333</v>
      </c>
      <c r="M238" s="40" t="str">
        <f>L238</f>
        <v>OFICINAS DEL EJECUTIVO</v>
      </c>
      <c r="N238" s="9"/>
      <c r="O238" s="9"/>
      <c r="P238" s="9"/>
      <c r="Q238" s="10" t="s">
        <v>125</v>
      </c>
      <c r="R238" s="10">
        <v>11130.95</v>
      </c>
      <c r="S238" s="15"/>
      <c r="T238" s="15"/>
      <c r="U238" s="9"/>
      <c r="V238" s="55" t="s">
        <v>125</v>
      </c>
      <c r="W238" s="51" t="s">
        <v>60</v>
      </c>
      <c r="X238" s="51" t="s">
        <v>356</v>
      </c>
      <c r="Y238" s="52">
        <v>45110</v>
      </c>
      <c r="Z238" s="53">
        <v>9595.65</v>
      </c>
      <c r="AA238" s="54">
        <f>Z238*1.16</f>
        <v>11130.953999999998</v>
      </c>
      <c r="AB238" s="40" t="s">
        <v>61</v>
      </c>
      <c r="AC238" s="40" t="s">
        <v>62</v>
      </c>
      <c r="AD238" s="40" t="s">
        <v>63</v>
      </c>
      <c r="AE238" s="40" t="s">
        <v>64</v>
      </c>
      <c r="AF238" s="40" t="s">
        <v>336</v>
      </c>
      <c r="AG238" s="40" t="s">
        <v>65</v>
      </c>
      <c r="AH238" s="47">
        <v>45110</v>
      </c>
      <c r="AI238" s="47">
        <v>45125</v>
      </c>
      <c r="AJ238" s="66" t="s">
        <v>58</v>
      </c>
      <c r="AK238" s="64" t="s">
        <v>66</v>
      </c>
      <c r="AL238" s="64" t="s">
        <v>67</v>
      </c>
      <c r="AM238" s="64" t="s">
        <v>66</v>
      </c>
      <c r="AN238" s="64" t="s">
        <v>66</v>
      </c>
      <c r="AO238" s="64" t="s">
        <v>66</v>
      </c>
      <c r="AP238" s="41" t="s">
        <v>66</v>
      </c>
      <c r="AQ238" s="40" t="s">
        <v>68</v>
      </c>
      <c r="AR238" s="64" t="s">
        <v>68</v>
      </c>
      <c r="AS238" s="40" t="s">
        <v>68</v>
      </c>
      <c r="AT238" s="40" t="s">
        <v>68</v>
      </c>
      <c r="AU238" s="40" t="s">
        <v>68</v>
      </c>
      <c r="AV238" s="40" t="s">
        <v>68</v>
      </c>
      <c r="AW238" s="40" t="s">
        <v>68</v>
      </c>
      <c r="AX238" s="40" t="s">
        <v>68</v>
      </c>
      <c r="AY238" s="40" t="s">
        <v>68</v>
      </c>
    </row>
    <row r="239" spans="1:51" ht="15" customHeight="1">
      <c r="A239" s="60"/>
      <c r="B239" s="57"/>
      <c r="C239" s="60"/>
      <c r="D239" s="57"/>
      <c r="E239" s="56"/>
      <c r="F239" s="57"/>
      <c r="G239" s="55"/>
      <c r="H239" s="40"/>
      <c r="I239" s="40"/>
      <c r="J239" s="40"/>
      <c r="K239" s="40"/>
      <c r="L239" s="40"/>
      <c r="M239" s="40"/>
      <c r="N239" s="9"/>
      <c r="O239" s="9"/>
      <c r="P239" s="9"/>
      <c r="Q239" s="9"/>
      <c r="R239" s="10"/>
      <c r="S239" s="9" t="s">
        <v>69</v>
      </c>
      <c r="T239" s="9" t="s">
        <v>70</v>
      </c>
      <c r="U239" s="9" t="s">
        <v>71</v>
      </c>
      <c r="V239" s="55"/>
      <c r="W239" s="51"/>
      <c r="X239" s="51"/>
      <c r="Y239" s="52"/>
      <c r="Z239" s="53"/>
      <c r="AA239" s="54"/>
      <c r="AB239" s="40"/>
      <c r="AC239" s="40"/>
      <c r="AD239" s="40"/>
      <c r="AE239" s="40"/>
      <c r="AF239" s="40"/>
      <c r="AG239" s="40"/>
      <c r="AH239" s="47"/>
      <c r="AI239" s="47"/>
      <c r="AJ239" s="66"/>
      <c r="AK239" s="64"/>
      <c r="AL239" s="64"/>
      <c r="AM239" s="64"/>
      <c r="AN239" s="64"/>
      <c r="AO239" s="64"/>
      <c r="AP239" s="42"/>
      <c r="AQ239" s="40"/>
      <c r="AR239" s="64"/>
      <c r="AS239" s="40"/>
      <c r="AT239" s="40"/>
      <c r="AU239" s="40"/>
      <c r="AV239" s="40"/>
      <c r="AW239" s="40"/>
      <c r="AX239" s="40"/>
      <c r="AY239" s="40"/>
    </row>
    <row r="240" spans="1:51">
      <c r="A240" s="61"/>
      <c r="B240" s="57"/>
      <c r="C240" s="61"/>
      <c r="D240" s="57"/>
      <c r="E240" s="56"/>
      <c r="F240" s="57"/>
      <c r="G240" s="55"/>
      <c r="H240" s="40"/>
      <c r="I240" s="40"/>
      <c r="J240" s="40"/>
      <c r="K240" s="40"/>
      <c r="L240" s="40"/>
      <c r="M240" s="40"/>
      <c r="N240" s="9"/>
      <c r="O240" s="9"/>
      <c r="P240" s="9"/>
      <c r="Q240" s="9"/>
      <c r="R240" s="10"/>
      <c r="S240" s="9"/>
      <c r="T240" s="9" t="s">
        <v>70</v>
      </c>
      <c r="U240" s="9" t="s">
        <v>71</v>
      </c>
      <c r="V240" s="55"/>
      <c r="W240" s="51"/>
      <c r="X240" s="51"/>
      <c r="Y240" s="52"/>
      <c r="Z240" s="53"/>
      <c r="AA240" s="54"/>
      <c r="AB240" s="40"/>
      <c r="AC240" s="40"/>
      <c r="AD240" s="40"/>
      <c r="AE240" s="40"/>
      <c r="AF240" s="40"/>
      <c r="AG240" s="40"/>
      <c r="AH240" s="47"/>
      <c r="AI240" s="47"/>
      <c r="AJ240" s="66"/>
      <c r="AK240" s="64"/>
      <c r="AL240" s="41"/>
      <c r="AM240" s="41"/>
      <c r="AN240" s="41"/>
      <c r="AO240" s="41"/>
      <c r="AP240" s="43"/>
      <c r="AQ240" s="44"/>
      <c r="AR240" s="41"/>
      <c r="AS240" s="44"/>
      <c r="AT240" s="44"/>
      <c r="AU240" s="44"/>
      <c r="AV240" s="44"/>
      <c r="AW240" s="44"/>
      <c r="AX240" s="44"/>
      <c r="AY240" s="44"/>
    </row>
    <row r="241" spans="1:51" ht="15" customHeight="1">
      <c r="A241" s="59" t="s">
        <v>54</v>
      </c>
      <c r="B241" s="57" t="s">
        <v>55</v>
      </c>
      <c r="C241" s="59">
        <v>2023</v>
      </c>
      <c r="D241" s="57" t="s">
        <v>316</v>
      </c>
      <c r="E241" s="56" t="s">
        <v>321</v>
      </c>
      <c r="F241" s="57" t="s">
        <v>57</v>
      </c>
      <c r="G241" s="55" t="s">
        <v>58</v>
      </c>
      <c r="H241" s="40">
        <v>29101</v>
      </c>
      <c r="I241" s="40" t="s">
        <v>59</v>
      </c>
      <c r="J241" s="40" t="s">
        <v>59</v>
      </c>
      <c r="K241" s="40" t="s">
        <v>337</v>
      </c>
      <c r="L241" s="40" t="s">
        <v>333</v>
      </c>
      <c r="M241" s="40" t="str">
        <f>L241</f>
        <v>OFICINAS DEL EJECUTIVO</v>
      </c>
      <c r="N241" s="9"/>
      <c r="O241" s="9"/>
      <c r="P241" s="9"/>
      <c r="Q241" s="9" t="s">
        <v>125</v>
      </c>
      <c r="R241" s="10">
        <v>88145.91</v>
      </c>
      <c r="S241" s="15"/>
      <c r="T241" s="15"/>
      <c r="U241" s="9"/>
      <c r="V241" s="9" t="s">
        <v>125</v>
      </c>
      <c r="W241" s="31" t="s">
        <v>78</v>
      </c>
      <c r="X241" s="51" t="s">
        <v>356</v>
      </c>
      <c r="Y241" s="52">
        <v>45110</v>
      </c>
      <c r="Z241" s="36">
        <v>70104.75</v>
      </c>
      <c r="AA241" s="37">
        <f>Z241*1.16</f>
        <v>81321.509999999995</v>
      </c>
      <c r="AB241" s="40" t="s">
        <v>61</v>
      </c>
      <c r="AC241" s="40" t="s">
        <v>62</v>
      </c>
      <c r="AD241" s="40" t="s">
        <v>63</v>
      </c>
      <c r="AE241" s="40" t="s">
        <v>64</v>
      </c>
      <c r="AF241" s="40" t="s">
        <v>337</v>
      </c>
      <c r="AG241" s="40" t="s">
        <v>65</v>
      </c>
      <c r="AH241" s="30">
        <v>45110</v>
      </c>
      <c r="AI241" s="30">
        <v>45120</v>
      </c>
      <c r="AJ241" s="66" t="s">
        <v>58</v>
      </c>
      <c r="AK241" s="64" t="s">
        <v>66</v>
      </c>
      <c r="AL241" s="64" t="s">
        <v>67</v>
      </c>
      <c r="AM241" s="64" t="s">
        <v>66</v>
      </c>
      <c r="AN241" s="64" t="s">
        <v>66</v>
      </c>
      <c r="AO241" s="64" t="s">
        <v>66</v>
      </c>
      <c r="AP241" s="41" t="s">
        <v>66</v>
      </c>
      <c r="AQ241" s="40" t="s">
        <v>68</v>
      </c>
      <c r="AR241" s="64" t="s">
        <v>68</v>
      </c>
      <c r="AS241" s="40" t="s">
        <v>68</v>
      </c>
      <c r="AT241" s="40" t="s">
        <v>68</v>
      </c>
      <c r="AU241" s="40" t="s">
        <v>68</v>
      </c>
      <c r="AV241" s="40" t="s">
        <v>68</v>
      </c>
      <c r="AW241" s="40" t="s">
        <v>68</v>
      </c>
      <c r="AX241" s="40" t="s">
        <v>68</v>
      </c>
      <c r="AY241" s="40" t="s">
        <v>68</v>
      </c>
    </row>
    <row r="242" spans="1:51" ht="40.5">
      <c r="A242" s="60"/>
      <c r="B242" s="57"/>
      <c r="C242" s="60"/>
      <c r="D242" s="57"/>
      <c r="E242" s="56"/>
      <c r="F242" s="57"/>
      <c r="G242" s="55"/>
      <c r="H242" s="40"/>
      <c r="I242" s="40"/>
      <c r="J242" s="40"/>
      <c r="K242" s="40"/>
      <c r="L242" s="40"/>
      <c r="M242" s="40"/>
      <c r="N242" s="9"/>
      <c r="O242" s="9"/>
      <c r="P242" s="9"/>
      <c r="Q242" s="9" t="s">
        <v>345</v>
      </c>
      <c r="R242" s="10">
        <v>12921.53</v>
      </c>
      <c r="S242" s="9" t="s">
        <v>69</v>
      </c>
      <c r="T242" s="9" t="s">
        <v>70</v>
      </c>
      <c r="U242" s="9" t="s">
        <v>71</v>
      </c>
      <c r="V242" s="9" t="s">
        <v>345</v>
      </c>
      <c r="W242" s="31" t="s">
        <v>60</v>
      </c>
      <c r="X242" s="51"/>
      <c r="Y242" s="52"/>
      <c r="Z242" s="36">
        <v>5659.25</v>
      </c>
      <c r="AA242" s="37">
        <f>Z242*1.16</f>
        <v>6564.73</v>
      </c>
      <c r="AB242" s="40"/>
      <c r="AC242" s="40"/>
      <c r="AD242" s="40"/>
      <c r="AE242" s="40"/>
      <c r="AF242" s="40"/>
      <c r="AG242" s="40"/>
      <c r="AH242" s="30">
        <v>45110</v>
      </c>
      <c r="AI242" s="30">
        <v>45125</v>
      </c>
      <c r="AJ242" s="66"/>
      <c r="AK242" s="64"/>
      <c r="AL242" s="64"/>
      <c r="AM242" s="64"/>
      <c r="AN242" s="64"/>
      <c r="AO242" s="64"/>
      <c r="AP242" s="42"/>
      <c r="AQ242" s="40"/>
      <c r="AR242" s="64"/>
      <c r="AS242" s="40"/>
      <c r="AT242" s="40"/>
      <c r="AU242" s="40"/>
      <c r="AV242" s="40"/>
      <c r="AW242" s="40"/>
      <c r="AX242" s="40"/>
      <c r="AY242" s="40"/>
    </row>
    <row r="243" spans="1:51">
      <c r="A243" s="61"/>
      <c r="B243" s="57"/>
      <c r="C243" s="61"/>
      <c r="D243" s="57"/>
      <c r="E243" s="56"/>
      <c r="F243" s="57"/>
      <c r="G243" s="55"/>
      <c r="H243" s="40"/>
      <c r="I243" s="40"/>
      <c r="J243" s="40"/>
      <c r="K243" s="40"/>
      <c r="L243" s="40"/>
      <c r="M243" s="40"/>
      <c r="N243" s="9" t="s">
        <v>181</v>
      </c>
      <c r="O243" s="9" t="s">
        <v>121</v>
      </c>
      <c r="P243" s="9" t="s">
        <v>134</v>
      </c>
      <c r="Q243" s="9"/>
      <c r="R243" s="10">
        <v>15401.03</v>
      </c>
      <c r="S243" s="9"/>
      <c r="T243" s="9" t="s">
        <v>70</v>
      </c>
      <c r="U243" s="9" t="s">
        <v>71</v>
      </c>
      <c r="V243" s="9"/>
      <c r="W243" s="31"/>
      <c r="X243" s="51"/>
      <c r="Y243" s="52"/>
      <c r="Z243" s="36"/>
      <c r="AA243" s="37"/>
      <c r="AB243" s="40"/>
      <c r="AC243" s="40"/>
      <c r="AD243" s="40"/>
      <c r="AE243" s="40"/>
      <c r="AF243" s="40"/>
      <c r="AG243" s="40"/>
      <c r="AH243" s="30"/>
      <c r="AI243" s="30"/>
      <c r="AJ243" s="66"/>
      <c r="AK243" s="64"/>
      <c r="AL243" s="41"/>
      <c r="AM243" s="41"/>
      <c r="AN243" s="41"/>
      <c r="AO243" s="41"/>
      <c r="AP243" s="43"/>
      <c r="AQ243" s="44"/>
      <c r="AR243" s="41"/>
      <c r="AS243" s="44"/>
      <c r="AT243" s="44"/>
      <c r="AU243" s="44"/>
      <c r="AV243" s="44"/>
      <c r="AW243" s="44"/>
      <c r="AX243" s="44"/>
      <c r="AY243" s="44"/>
    </row>
    <row r="244" spans="1:51" ht="15" customHeight="1">
      <c r="A244" s="59" t="s">
        <v>54</v>
      </c>
      <c r="B244" s="57" t="s">
        <v>55</v>
      </c>
      <c r="C244" s="59">
        <v>2023</v>
      </c>
      <c r="D244" s="57" t="s">
        <v>316</v>
      </c>
      <c r="E244" s="56" t="s">
        <v>321</v>
      </c>
      <c r="F244" s="57" t="s">
        <v>57</v>
      </c>
      <c r="G244" s="55" t="s">
        <v>58</v>
      </c>
      <c r="H244" s="40">
        <v>56701</v>
      </c>
      <c r="I244" s="40" t="s">
        <v>59</v>
      </c>
      <c r="J244" s="40" t="s">
        <v>59</v>
      </c>
      <c r="K244" s="40" t="s">
        <v>338</v>
      </c>
      <c r="L244" s="40" t="s">
        <v>333</v>
      </c>
      <c r="M244" s="40" t="str">
        <f>L244</f>
        <v>OFICINAS DEL EJECUTIVO</v>
      </c>
      <c r="N244" s="9"/>
      <c r="O244" s="9"/>
      <c r="P244" s="9"/>
      <c r="Q244" s="9" t="s">
        <v>125</v>
      </c>
      <c r="R244" s="10">
        <v>1320.46</v>
      </c>
      <c r="S244" s="15"/>
      <c r="T244" s="15"/>
      <c r="U244" s="9"/>
      <c r="V244" s="55" t="s">
        <v>125</v>
      </c>
      <c r="W244" s="51" t="s">
        <v>60</v>
      </c>
      <c r="X244" s="51" t="s">
        <v>356</v>
      </c>
      <c r="Y244" s="52">
        <v>45110</v>
      </c>
      <c r="Z244" s="53">
        <v>1138.33</v>
      </c>
      <c r="AA244" s="54">
        <f>Z244*1.16</f>
        <v>1320.4627999999998</v>
      </c>
      <c r="AB244" s="40" t="s">
        <v>61</v>
      </c>
      <c r="AC244" s="40" t="s">
        <v>62</v>
      </c>
      <c r="AD244" s="40" t="s">
        <v>63</v>
      </c>
      <c r="AE244" s="40" t="s">
        <v>64</v>
      </c>
      <c r="AF244" s="40" t="s">
        <v>338</v>
      </c>
      <c r="AG244" s="40" t="s">
        <v>65</v>
      </c>
      <c r="AH244" s="47">
        <v>45110</v>
      </c>
      <c r="AI244" s="47">
        <v>45125</v>
      </c>
      <c r="AJ244" s="66" t="s">
        <v>58</v>
      </c>
      <c r="AK244" s="64" t="s">
        <v>66</v>
      </c>
      <c r="AL244" s="64" t="s">
        <v>67</v>
      </c>
      <c r="AM244" s="64" t="s">
        <v>66</v>
      </c>
      <c r="AN244" s="64" t="s">
        <v>66</v>
      </c>
      <c r="AO244" s="64" t="s">
        <v>66</v>
      </c>
      <c r="AP244" s="41" t="s">
        <v>66</v>
      </c>
      <c r="AQ244" s="40" t="s">
        <v>68</v>
      </c>
      <c r="AR244" s="64" t="s">
        <v>68</v>
      </c>
      <c r="AS244" s="40" t="s">
        <v>68</v>
      </c>
      <c r="AT244" s="40" t="s">
        <v>68</v>
      </c>
      <c r="AU244" s="40" t="s">
        <v>68</v>
      </c>
      <c r="AV244" s="40" t="s">
        <v>68</v>
      </c>
      <c r="AW244" s="40" t="s">
        <v>68</v>
      </c>
      <c r="AX244" s="40" t="s">
        <v>68</v>
      </c>
      <c r="AY244" s="40" t="s">
        <v>68</v>
      </c>
    </row>
    <row r="245" spans="1:51" ht="15" customHeight="1">
      <c r="A245" s="60"/>
      <c r="B245" s="57"/>
      <c r="C245" s="60"/>
      <c r="D245" s="57"/>
      <c r="E245" s="56"/>
      <c r="F245" s="57"/>
      <c r="G245" s="55"/>
      <c r="H245" s="40"/>
      <c r="I245" s="40"/>
      <c r="J245" s="40"/>
      <c r="K245" s="40"/>
      <c r="L245" s="40"/>
      <c r="M245" s="40"/>
      <c r="N245" s="9"/>
      <c r="O245" s="9"/>
      <c r="P245" s="9"/>
      <c r="Q245" s="9"/>
      <c r="R245" s="10"/>
      <c r="S245" s="9" t="s">
        <v>69</v>
      </c>
      <c r="T245" s="9" t="s">
        <v>70</v>
      </c>
      <c r="U245" s="9" t="s">
        <v>71</v>
      </c>
      <c r="V245" s="55"/>
      <c r="W245" s="51"/>
      <c r="X245" s="51"/>
      <c r="Y245" s="52"/>
      <c r="Z245" s="53"/>
      <c r="AA245" s="54"/>
      <c r="AB245" s="40"/>
      <c r="AC245" s="40"/>
      <c r="AD245" s="40"/>
      <c r="AE245" s="40"/>
      <c r="AF245" s="40"/>
      <c r="AG245" s="40"/>
      <c r="AH245" s="47"/>
      <c r="AI245" s="47"/>
      <c r="AJ245" s="66"/>
      <c r="AK245" s="64"/>
      <c r="AL245" s="64"/>
      <c r="AM245" s="64"/>
      <c r="AN245" s="64"/>
      <c r="AO245" s="64"/>
      <c r="AP245" s="42"/>
      <c r="AQ245" s="40"/>
      <c r="AR245" s="64"/>
      <c r="AS245" s="40"/>
      <c r="AT245" s="40"/>
      <c r="AU245" s="40"/>
      <c r="AV245" s="40"/>
      <c r="AW245" s="40"/>
      <c r="AX245" s="40"/>
      <c r="AY245" s="40"/>
    </row>
    <row r="246" spans="1:51">
      <c r="A246" s="61"/>
      <c r="B246" s="57"/>
      <c r="C246" s="61"/>
      <c r="D246" s="57"/>
      <c r="E246" s="56"/>
      <c r="F246" s="57"/>
      <c r="G246" s="55"/>
      <c r="H246" s="40"/>
      <c r="I246" s="40"/>
      <c r="J246" s="40"/>
      <c r="K246" s="40"/>
      <c r="L246" s="40"/>
      <c r="M246" s="40"/>
      <c r="N246" s="9"/>
      <c r="O246" s="9"/>
      <c r="P246" s="9"/>
      <c r="Q246" s="9"/>
      <c r="R246" s="10"/>
      <c r="S246" s="9"/>
      <c r="T246" s="9" t="s">
        <v>70</v>
      </c>
      <c r="U246" s="9" t="s">
        <v>71</v>
      </c>
      <c r="V246" s="55"/>
      <c r="W246" s="51"/>
      <c r="X246" s="51"/>
      <c r="Y246" s="52"/>
      <c r="Z246" s="53"/>
      <c r="AA246" s="54"/>
      <c r="AB246" s="40"/>
      <c r="AC246" s="40"/>
      <c r="AD246" s="40"/>
      <c r="AE246" s="40"/>
      <c r="AF246" s="40"/>
      <c r="AG246" s="40"/>
      <c r="AH246" s="47"/>
      <c r="AI246" s="47"/>
      <c r="AJ246" s="66"/>
      <c r="AK246" s="64"/>
      <c r="AL246" s="41"/>
      <c r="AM246" s="41"/>
      <c r="AN246" s="41"/>
      <c r="AO246" s="41"/>
      <c r="AP246" s="43"/>
      <c r="AQ246" s="44"/>
      <c r="AR246" s="41"/>
      <c r="AS246" s="44"/>
      <c r="AT246" s="44"/>
      <c r="AU246" s="44"/>
      <c r="AV246" s="44"/>
      <c r="AW246" s="44"/>
      <c r="AX246" s="44"/>
      <c r="AY246" s="44"/>
    </row>
    <row r="247" spans="1:51" ht="15" customHeight="1">
      <c r="A247" s="57" t="s">
        <v>54</v>
      </c>
      <c r="B247" s="57" t="s">
        <v>55</v>
      </c>
      <c r="C247" s="57">
        <v>2023</v>
      </c>
      <c r="D247" s="57" t="s">
        <v>316</v>
      </c>
      <c r="E247" s="56" t="s">
        <v>322</v>
      </c>
      <c r="F247" s="57" t="s">
        <v>57</v>
      </c>
      <c r="G247" s="55" t="s">
        <v>58</v>
      </c>
      <c r="H247" s="40">
        <v>29601</v>
      </c>
      <c r="I247" s="40" t="s">
        <v>59</v>
      </c>
      <c r="J247" s="40" t="s">
        <v>59</v>
      </c>
      <c r="K247" s="40" t="s">
        <v>339</v>
      </c>
      <c r="L247" s="40" t="s">
        <v>80</v>
      </c>
      <c r="M247" s="40" t="str">
        <f>L247</f>
        <v>SECRETARIA DE SEGURIDAD PUBLICA</v>
      </c>
      <c r="N247" s="9"/>
      <c r="O247" s="9"/>
      <c r="P247" s="9"/>
      <c r="Q247" s="9" t="s">
        <v>182</v>
      </c>
      <c r="R247" s="10">
        <v>25056</v>
      </c>
      <c r="S247" s="15"/>
      <c r="T247" s="15"/>
      <c r="U247" s="9"/>
      <c r="V247" s="55" t="s">
        <v>182</v>
      </c>
      <c r="W247" s="51" t="s">
        <v>60</v>
      </c>
      <c r="X247" s="51" t="s">
        <v>357</v>
      </c>
      <c r="Y247" s="52">
        <v>45112</v>
      </c>
      <c r="Z247" s="53">
        <v>21600</v>
      </c>
      <c r="AA247" s="54">
        <f>Z247*1.16</f>
        <v>25056</v>
      </c>
      <c r="AB247" s="40" t="s">
        <v>61</v>
      </c>
      <c r="AC247" s="40" t="s">
        <v>62</v>
      </c>
      <c r="AD247" s="40" t="s">
        <v>63</v>
      </c>
      <c r="AE247" s="40" t="s">
        <v>64</v>
      </c>
      <c r="AF247" s="40" t="s">
        <v>339</v>
      </c>
      <c r="AG247" s="40" t="s">
        <v>65</v>
      </c>
      <c r="AH247" s="47">
        <v>45112</v>
      </c>
      <c r="AI247" s="47">
        <v>45117</v>
      </c>
      <c r="AJ247" s="66" t="s">
        <v>58</v>
      </c>
      <c r="AK247" s="64" t="s">
        <v>66</v>
      </c>
      <c r="AL247" s="64" t="s">
        <v>67</v>
      </c>
      <c r="AM247" s="64" t="s">
        <v>66</v>
      </c>
      <c r="AN247" s="64" t="s">
        <v>66</v>
      </c>
      <c r="AO247" s="64" t="s">
        <v>66</v>
      </c>
      <c r="AP247" s="64" t="s">
        <v>66</v>
      </c>
      <c r="AQ247" s="40" t="s">
        <v>68</v>
      </c>
      <c r="AR247" s="64" t="s">
        <v>68</v>
      </c>
      <c r="AS247" s="40" t="s">
        <v>68</v>
      </c>
      <c r="AT247" s="40" t="s">
        <v>68</v>
      </c>
      <c r="AU247" s="40" t="s">
        <v>68</v>
      </c>
      <c r="AV247" s="40" t="s">
        <v>68</v>
      </c>
      <c r="AW247" s="40" t="s">
        <v>68</v>
      </c>
      <c r="AX247" s="40" t="s">
        <v>68</v>
      </c>
      <c r="AY247" s="40" t="s">
        <v>68</v>
      </c>
    </row>
    <row r="248" spans="1:51" ht="15" customHeight="1">
      <c r="A248" s="57"/>
      <c r="B248" s="57"/>
      <c r="C248" s="57"/>
      <c r="D248" s="57"/>
      <c r="E248" s="56"/>
      <c r="F248" s="57"/>
      <c r="G248" s="55"/>
      <c r="H248" s="40"/>
      <c r="I248" s="40"/>
      <c r="J248" s="40"/>
      <c r="K248" s="40"/>
      <c r="L248" s="40"/>
      <c r="M248" s="40"/>
      <c r="N248" s="9"/>
      <c r="O248" s="9"/>
      <c r="P248" s="9"/>
      <c r="Q248" s="9" t="s">
        <v>346</v>
      </c>
      <c r="R248" s="10">
        <v>28536</v>
      </c>
      <c r="S248" s="9" t="s">
        <v>69</v>
      </c>
      <c r="T248" s="9" t="s">
        <v>70</v>
      </c>
      <c r="U248" s="9" t="s">
        <v>71</v>
      </c>
      <c r="V248" s="55"/>
      <c r="W248" s="51"/>
      <c r="X248" s="51"/>
      <c r="Y248" s="52"/>
      <c r="Z248" s="53"/>
      <c r="AA248" s="54"/>
      <c r="AB248" s="40"/>
      <c r="AC248" s="40"/>
      <c r="AD248" s="40"/>
      <c r="AE248" s="40"/>
      <c r="AF248" s="40"/>
      <c r="AG248" s="40"/>
      <c r="AH248" s="47"/>
      <c r="AI248" s="47"/>
      <c r="AJ248" s="66"/>
      <c r="AK248" s="64"/>
      <c r="AL248" s="64"/>
      <c r="AM248" s="64"/>
      <c r="AN248" s="64"/>
      <c r="AO248" s="64"/>
      <c r="AP248" s="64"/>
      <c r="AQ248" s="40"/>
      <c r="AR248" s="64"/>
      <c r="AS248" s="40"/>
      <c r="AT248" s="40"/>
      <c r="AU248" s="40"/>
      <c r="AV248" s="40"/>
      <c r="AW248" s="40"/>
      <c r="AX248" s="40"/>
      <c r="AY248" s="40"/>
    </row>
    <row r="249" spans="1:51">
      <c r="A249" s="57"/>
      <c r="B249" s="57"/>
      <c r="C249" s="57"/>
      <c r="D249" s="57"/>
      <c r="E249" s="56"/>
      <c r="F249" s="57"/>
      <c r="G249" s="55"/>
      <c r="H249" s="40"/>
      <c r="I249" s="40"/>
      <c r="J249" s="40"/>
      <c r="K249" s="40"/>
      <c r="L249" s="40"/>
      <c r="M249" s="40"/>
      <c r="N249" s="9"/>
      <c r="O249" s="9"/>
      <c r="P249" s="9"/>
      <c r="Q249" s="9" t="s">
        <v>347</v>
      </c>
      <c r="R249" s="10">
        <v>30160</v>
      </c>
      <c r="S249" s="9"/>
      <c r="T249" s="9" t="s">
        <v>70</v>
      </c>
      <c r="U249" s="9" t="s">
        <v>71</v>
      </c>
      <c r="V249" s="55"/>
      <c r="W249" s="51"/>
      <c r="X249" s="51"/>
      <c r="Y249" s="52"/>
      <c r="Z249" s="53"/>
      <c r="AA249" s="54"/>
      <c r="AB249" s="40"/>
      <c r="AC249" s="40"/>
      <c r="AD249" s="40"/>
      <c r="AE249" s="40"/>
      <c r="AF249" s="40"/>
      <c r="AG249" s="40"/>
      <c r="AH249" s="47"/>
      <c r="AI249" s="47"/>
      <c r="AJ249" s="66"/>
      <c r="AK249" s="64"/>
      <c r="AL249" s="64"/>
      <c r="AM249" s="64"/>
      <c r="AN249" s="64"/>
      <c r="AO249" s="64"/>
      <c r="AP249" s="64"/>
      <c r="AQ249" s="40"/>
      <c r="AR249" s="64"/>
      <c r="AS249" s="40"/>
      <c r="AT249" s="40"/>
      <c r="AU249" s="40"/>
      <c r="AV249" s="40"/>
      <c r="AW249" s="40"/>
      <c r="AX249" s="40"/>
      <c r="AY249" s="40"/>
    </row>
    <row r="250" spans="1:51" ht="20.25" customHeight="1">
      <c r="A250" s="59"/>
      <c r="B250" s="59"/>
      <c r="C250" s="59"/>
      <c r="D250" s="59"/>
      <c r="E250" s="76"/>
      <c r="F250" s="59"/>
      <c r="G250" s="62"/>
      <c r="H250" s="44"/>
      <c r="I250" s="44"/>
      <c r="J250" s="44"/>
      <c r="K250" s="44"/>
      <c r="L250" s="44"/>
      <c r="M250" s="44"/>
      <c r="N250" s="13" t="s">
        <v>90</v>
      </c>
      <c r="O250" s="13" t="s">
        <v>81</v>
      </c>
      <c r="P250" s="13" t="s">
        <v>82</v>
      </c>
      <c r="Q250" s="13"/>
      <c r="R250" s="12">
        <v>34475.199999999997</v>
      </c>
      <c r="S250" s="13"/>
      <c r="T250" s="13" t="s">
        <v>70</v>
      </c>
      <c r="U250" s="13" t="s">
        <v>71</v>
      </c>
      <c r="V250" s="62"/>
      <c r="W250" s="72"/>
      <c r="X250" s="72"/>
      <c r="Y250" s="73"/>
      <c r="Z250" s="74"/>
      <c r="AA250" s="75"/>
      <c r="AB250" s="44"/>
      <c r="AC250" s="44"/>
      <c r="AD250" s="44"/>
      <c r="AE250" s="44"/>
      <c r="AF250" s="44"/>
      <c r="AG250" s="44"/>
      <c r="AH250" s="67"/>
      <c r="AI250" s="67"/>
      <c r="AJ250" s="48"/>
      <c r="AK250" s="41"/>
      <c r="AL250" s="41"/>
      <c r="AM250" s="41"/>
      <c r="AN250" s="41"/>
      <c r="AO250" s="41"/>
      <c r="AP250" s="41"/>
      <c r="AQ250" s="44"/>
      <c r="AR250" s="41"/>
      <c r="AS250" s="44"/>
      <c r="AT250" s="44"/>
      <c r="AU250" s="44"/>
      <c r="AV250" s="44"/>
      <c r="AW250" s="44"/>
      <c r="AX250" s="44"/>
      <c r="AY250" s="44"/>
    </row>
    <row r="251" spans="1:51" ht="15" customHeight="1">
      <c r="A251" s="57" t="s">
        <v>54</v>
      </c>
      <c r="B251" s="57" t="s">
        <v>55</v>
      </c>
      <c r="C251" s="57">
        <v>2023</v>
      </c>
      <c r="D251" s="57" t="s">
        <v>316</v>
      </c>
      <c r="E251" s="56" t="s">
        <v>323</v>
      </c>
      <c r="F251" s="57" t="s">
        <v>57</v>
      </c>
      <c r="G251" s="55" t="s">
        <v>58</v>
      </c>
      <c r="H251" s="40">
        <v>51501</v>
      </c>
      <c r="I251" s="40" t="s">
        <v>59</v>
      </c>
      <c r="J251" s="40" t="s">
        <v>59</v>
      </c>
      <c r="K251" s="40" t="s">
        <v>340</v>
      </c>
      <c r="L251" s="40" t="s">
        <v>341</v>
      </c>
      <c r="M251" s="40" t="str">
        <f>L251</f>
        <v>DIRECCION GENERAL DE SEGUIMIENTO Y ATENCION A AUDITORIAS</v>
      </c>
      <c r="N251" s="9"/>
      <c r="O251" s="9"/>
      <c r="P251" s="9"/>
      <c r="Q251" s="9" t="s">
        <v>79</v>
      </c>
      <c r="R251" s="10">
        <v>536500</v>
      </c>
      <c r="S251" s="15"/>
      <c r="T251" s="15"/>
      <c r="U251" s="9"/>
      <c r="V251" s="55" t="s">
        <v>79</v>
      </c>
      <c r="W251" s="51" t="s">
        <v>60</v>
      </c>
      <c r="X251" s="51" t="s">
        <v>358</v>
      </c>
      <c r="Y251" s="52">
        <v>45119</v>
      </c>
      <c r="Z251" s="53">
        <v>462500</v>
      </c>
      <c r="AA251" s="54">
        <f>Z251*1.16</f>
        <v>536500</v>
      </c>
      <c r="AB251" s="40" t="s">
        <v>61</v>
      </c>
      <c r="AC251" s="40" t="s">
        <v>62</v>
      </c>
      <c r="AD251" s="40" t="s">
        <v>63</v>
      </c>
      <c r="AE251" s="40" t="s">
        <v>64</v>
      </c>
      <c r="AF251" s="40" t="s">
        <v>340</v>
      </c>
      <c r="AG251" s="40" t="s">
        <v>65</v>
      </c>
      <c r="AH251" s="47">
        <v>45119</v>
      </c>
      <c r="AI251" s="47">
        <v>45135</v>
      </c>
      <c r="AJ251" s="66" t="s">
        <v>58</v>
      </c>
      <c r="AK251" s="64" t="s">
        <v>66</v>
      </c>
      <c r="AL251" s="64" t="s">
        <v>67</v>
      </c>
      <c r="AM251" s="64" t="s">
        <v>66</v>
      </c>
      <c r="AN251" s="64" t="s">
        <v>66</v>
      </c>
      <c r="AO251" s="64" t="s">
        <v>66</v>
      </c>
      <c r="AP251" s="41" t="s">
        <v>66</v>
      </c>
      <c r="AQ251" s="40" t="s">
        <v>68</v>
      </c>
      <c r="AR251" s="64" t="s">
        <v>68</v>
      </c>
      <c r="AS251" s="40" t="s">
        <v>68</v>
      </c>
      <c r="AT251" s="40" t="s">
        <v>68</v>
      </c>
      <c r="AU251" s="40" t="s">
        <v>68</v>
      </c>
      <c r="AV251" s="40" t="s">
        <v>68</v>
      </c>
      <c r="AW251" s="40" t="s">
        <v>68</v>
      </c>
      <c r="AX251" s="40" t="s">
        <v>68</v>
      </c>
      <c r="AY251" s="40" t="s">
        <v>68</v>
      </c>
    </row>
    <row r="252" spans="1:51" ht="15" customHeight="1">
      <c r="A252" s="57"/>
      <c r="B252" s="57"/>
      <c r="C252" s="57"/>
      <c r="D252" s="57"/>
      <c r="E252" s="56"/>
      <c r="F252" s="57"/>
      <c r="G252" s="55"/>
      <c r="H252" s="40"/>
      <c r="I252" s="40"/>
      <c r="J252" s="40"/>
      <c r="K252" s="40"/>
      <c r="L252" s="40"/>
      <c r="M252" s="40"/>
      <c r="N252" s="9" t="s">
        <v>348</v>
      </c>
      <c r="O252" s="9" t="s">
        <v>134</v>
      </c>
      <c r="P252" s="9" t="s">
        <v>349</v>
      </c>
      <c r="Q252" s="9"/>
      <c r="R252" s="10">
        <v>625686.80000000005</v>
      </c>
      <c r="S252" s="9" t="s">
        <v>69</v>
      </c>
      <c r="T252" s="9" t="s">
        <v>70</v>
      </c>
      <c r="U252" s="9" t="s">
        <v>71</v>
      </c>
      <c r="V252" s="55"/>
      <c r="W252" s="51"/>
      <c r="X252" s="51"/>
      <c r="Y252" s="52"/>
      <c r="Z252" s="53"/>
      <c r="AA252" s="54"/>
      <c r="AB252" s="40"/>
      <c r="AC252" s="40"/>
      <c r="AD252" s="40"/>
      <c r="AE252" s="40"/>
      <c r="AF252" s="40"/>
      <c r="AG252" s="40"/>
      <c r="AH252" s="47"/>
      <c r="AI252" s="47"/>
      <c r="AJ252" s="66"/>
      <c r="AK252" s="64"/>
      <c r="AL252" s="64"/>
      <c r="AM252" s="64"/>
      <c r="AN252" s="64"/>
      <c r="AO252" s="64"/>
      <c r="AP252" s="42"/>
      <c r="AQ252" s="40"/>
      <c r="AR252" s="64"/>
      <c r="AS252" s="40"/>
      <c r="AT252" s="40"/>
      <c r="AU252" s="40"/>
      <c r="AV252" s="40"/>
      <c r="AW252" s="40"/>
      <c r="AX252" s="40"/>
      <c r="AY252" s="40"/>
    </row>
    <row r="253" spans="1:51" ht="18" customHeight="1">
      <c r="A253" s="57"/>
      <c r="B253" s="57"/>
      <c r="C253" s="57"/>
      <c r="D253" s="57"/>
      <c r="E253" s="56"/>
      <c r="F253" s="57"/>
      <c r="G253" s="55"/>
      <c r="H253" s="40"/>
      <c r="I253" s="40"/>
      <c r="J253" s="40"/>
      <c r="K253" s="40"/>
      <c r="L253" s="40"/>
      <c r="M253" s="40"/>
      <c r="N253" s="9" t="s">
        <v>297</v>
      </c>
      <c r="O253" s="9" t="s">
        <v>298</v>
      </c>
      <c r="P253" s="9" t="s">
        <v>299</v>
      </c>
      <c r="Q253" s="9"/>
      <c r="R253" s="10">
        <v>567530</v>
      </c>
      <c r="S253" s="9"/>
      <c r="T253" s="9" t="s">
        <v>70</v>
      </c>
      <c r="U253" s="9" t="s">
        <v>71</v>
      </c>
      <c r="V253" s="55"/>
      <c r="W253" s="51"/>
      <c r="X253" s="51"/>
      <c r="Y253" s="52"/>
      <c r="Z253" s="53"/>
      <c r="AA253" s="54"/>
      <c r="AB253" s="40"/>
      <c r="AC253" s="40"/>
      <c r="AD253" s="40"/>
      <c r="AE253" s="40"/>
      <c r="AF253" s="40"/>
      <c r="AG253" s="40"/>
      <c r="AH253" s="47"/>
      <c r="AI253" s="47"/>
      <c r="AJ253" s="66"/>
      <c r="AK253" s="64"/>
      <c r="AL253" s="41"/>
      <c r="AM253" s="41"/>
      <c r="AN253" s="41"/>
      <c r="AO253" s="41"/>
      <c r="AP253" s="43"/>
      <c r="AQ253" s="44"/>
      <c r="AR253" s="41"/>
      <c r="AS253" s="44"/>
      <c r="AT253" s="44"/>
      <c r="AU253" s="44"/>
      <c r="AV253" s="44"/>
      <c r="AW253" s="44"/>
      <c r="AX253" s="44"/>
      <c r="AY253" s="44"/>
    </row>
    <row r="254" spans="1:51" ht="15" customHeight="1">
      <c r="A254" s="60" t="s">
        <v>54</v>
      </c>
      <c r="B254" s="61" t="s">
        <v>55</v>
      </c>
      <c r="C254" s="60">
        <v>2023</v>
      </c>
      <c r="D254" s="61" t="s">
        <v>316</v>
      </c>
      <c r="E254" s="77" t="s">
        <v>324</v>
      </c>
      <c r="F254" s="61" t="s">
        <v>57</v>
      </c>
      <c r="G254" s="63" t="s">
        <v>58</v>
      </c>
      <c r="H254" s="46">
        <v>27101</v>
      </c>
      <c r="I254" s="46" t="s">
        <v>59</v>
      </c>
      <c r="J254" s="46" t="s">
        <v>59</v>
      </c>
      <c r="K254" s="46" t="s">
        <v>342</v>
      </c>
      <c r="L254" s="46" t="s">
        <v>333</v>
      </c>
      <c r="M254" s="46" t="str">
        <f>L254</f>
        <v>OFICINAS DEL EJECUTIVO</v>
      </c>
      <c r="N254" s="29"/>
      <c r="O254" s="29"/>
      <c r="P254" s="29"/>
      <c r="Q254" s="29" t="s">
        <v>125</v>
      </c>
      <c r="R254" s="28">
        <v>22830.19</v>
      </c>
      <c r="S254" s="32"/>
      <c r="T254" s="32"/>
      <c r="U254" s="29"/>
      <c r="V254" s="63" t="s">
        <v>125</v>
      </c>
      <c r="W254" s="68" t="s">
        <v>60</v>
      </c>
      <c r="X254" s="68" t="s">
        <v>359</v>
      </c>
      <c r="Y254" s="69">
        <v>45120</v>
      </c>
      <c r="Z254" s="70">
        <v>19681.2</v>
      </c>
      <c r="AA254" s="71">
        <f>Z254*1.16</f>
        <v>22830.191999999999</v>
      </c>
      <c r="AB254" s="46" t="s">
        <v>61</v>
      </c>
      <c r="AC254" s="46" t="s">
        <v>62</v>
      </c>
      <c r="AD254" s="46" t="s">
        <v>63</v>
      </c>
      <c r="AE254" s="46" t="s">
        <v>64</v>
      </c>
      <c r="AF254" s="46" t="s">
        <v>342</v>
      </c>
      <c r="AG254" s="46" t="s">
        <v>65</v>
      </c>
      <c r="AH254" s="65">
        <v>45120</v>
      </c>
      <c r="AI254" s="65">
        <f>AH254+15</f>
        <v>45135</v>
      </c>
      <c r="AJ254" s="50" t="s">
        <v>58</v>
      </c>
      <c r="AK254" s="43" t="s">
        <v>66</v>
      </c>
      <c r="AL254" s="64" t="s">
        <v>67</v>
      </c>
      <c r="AM254" s="64" t="s">
        <v>66</v>
      </c>
      <c r="AN254" s="64" t="s">
        <v>66</v>
      </c>
      <c r="AO254" s="64" t="s">
        <v>66</v>
      </c>
      <c r="AP254" s="41" t="s">
        <v>66</v>
      </c>
      <c r="AQ254" s="40" t="s">
        <v>68</v>
      </c>
      <c r="AR254" s="64" t="s">
        <v>68</v>
      </c>
      <c r="AS254" s="40" t="s">
        <v>68</v>
      </c>
      <c r="AT254" s="40" t="s">
        <v>68</v>
      </c>
      <c r="AU254" s="40" t="s">
        <v>68</v>
      </c>
      <c r="AV254" s="40" t="s">
        <v>68</v>
      </c>
      <c r="AW254" s="40" t="s">
        <v>68</v>
      </c>
      <c r="AX254" s="40" t="s">
        <v>68</v>
      </c>
      <c r="AY254" s="40" t="s">
        <v>68</v>
      </c>
    </row>
    <row r="255" spans="1:51" ht="15" customHeight="1">
      <c r="A255" s="60"/>
      <c r="B255" s="57"/>
      <c r="C255" s="60"/>
      <c r="D255" s="57"/>
      <c r="E255" s="56"/>
      <c r="F255" s="57"/>
      <c r="G255" s="55"/>
      <c r="H255" s="40"/>
      <c r="I255" s="40"/>
      <c r="J255" s="40"/>
      <c r="K255" s="40"/>
      <c r="L255" s="40"/>
      <c r="M255" s="40"/>
      <c r="N255" s="9"/>
      <c r="O255" s="9"/>
      <c r="P255" s="9"/>
      <c r="Q255" s="9"/>
      <c r="R255" s="10"/>
      <c r="S255" s="9" t="s">
        <v>69</v>
      </c>
      <c r="T255" s="9" t="s">
        <v>70</v>
      </c>
      <c r="U255" s="9" t="s">
        <v>71</v>
      </c>
      <c r="V255" s="55"/>
      <c r="W255" s="51"/>
      <c r="X255" s="51"/>
      <c r="Y255" s="52"/>
      <c r="Z255" s="53"/>
      <c r="AA255" s="54"/>
      <c r="AB255" s="40"/>
      <c r="AC255" s="40"/>
      <c r="AD255" s="40"/>
      <c r="AE255" s="40"/>
      <c r="AF255" s="40"/>
      <c r="AG255" s="40"/>
      <c r="AH255" s="47"/>
      <c r="AI255" s="47"/>
      <c r="AJ255" s="66"/>
      <c r="AK255" s="64"/>
      <c r="AL255" s="64"/>
      <c r="AM255" s="64"/>
      <c r="AN255" s="64"/>
      <c r="AO255" s="64"/>
      <c r="AP255" s="42"/>
      <c r="AQ255" s="40"/>
      <c r="AR255" s="64"/>
      <c r="AS255" s="40"/>
      <c r="AT255" s="40"/>
      <c r="AU255" s="40"/>
      <c r="AV255" s="40"/>
      <c r="AW255" s="40"/>
      <c r="AX255" s="40"/>
      <c r="AY255" s="40"/>
    </row>
    <row r="256" spans="1:51" ht="21.75" customHeight="1">
      <c r="A256" s="61"/>
      <c r="B256" s="57"/>
      <c r="C256" s="61"/>
      <c r="D256" s="57"/>
      <c r="E256" s="56"/>
      <c r="F256" s="57"/>
      <c r="G256" s="55"/>
      <c r="H256" s="40"/>
      <c r="I256" s="40"/>
      <c r="J256" s="40"/>
      <c r="K256" s="40"/>
      <c r="L256" s="40"/>
      <c r="M256" s="40"/>
      <c r="N256" s="9"/>
      <c r="O256" s="9"/>
      <c r="P256" s="9"/>
      <c r="Q256" s="9"/>
      <c r="R256" s="10"/>
      <c r="S256" s="9"/>
      <c r="T256" s="9" t="s">
        <v>70</v>
      </c>
      <c r="U256" s="9" t="s">
        <v>71</v>
      </c>
      <c r="V256" s="55"/>
      <c r="W256" s="51"/>
      <c r="X256" s="51"/>
      <c r="Y256" s="52"/>
      <c r="Z256" s="53"/>
      <c r="AA256" s="54"/>
      <c r="AB256" s="40"/>
      <c r="AC256" s="40"/>
      <c r="AD256" s="40"/>
      <c r="AE256" s="40"/>
      <c r="AF256" s="40"/>
      <c r="AG256" s="40"/>
      <c r="AH256" s="47"/>
      <c r="AI256" s="47"/>
      <c r="AJ256" s="66"/>
      <c r="AK256" s="64"/>
      <c r="AL256" s="41"/>
      <c r="AM256" s="41"/>
      <c r="AN256" s="41"/>
      <c r="AO256" s="41"/>
      <c r="AP256" s="43"/>
      <c r="AQ256" s="44"/>
      <c r="AR256" s="41"/>
      <c r="AS256" s="44"/>
      <c r="AT256" s="44"/>
      <c r="AU256" s="44"/>
      <c r="AV256" s="44"/>
      <c r="AW256" s="44"/>
      <c r="AX256" s="44"/>
      <c r="AY256" s="44"/>
    </row>
    <row r="257" spans="1:51" ht="15" customHeight="1">
      <c r="A257" s="59" t="s">
        <v>54</v>
      </c>
      <c r="B257" s="57" t="s">
        <v>55</v>
      </c>
      <c r="C257" s="60">
        <v>2023</v>
      </c>
      <c r="D257" s="61" t="s">
        <v>316</v>
      </c>
      <c r="E257" s="77" t="s">
        <v>325</v>
      </c>
      <c r="F257" s="61" t="s">
        <v>57</v>
      </c>
      <c r="G257" s="63" t="s">
        <v>58</v>
      </c>
      <c r="H257" s="46">
        <v>27201</v>
      </c>
      <c r="I257" s="46" t="s">
        <v>59</v>
      </c>
      <c r="J257" s="46" t="s">
        <v>59</v>
      </c>
      <c r="K257" s="46" t="s">
        <v>343</v>
      </c>
      <c r="L257" s="46" t="s">
        <v>80</v>
      </c>
      <c r="M257" s="46" t="str">
        <f>L257</f>
        <v>SECRETARIA DE SEGURIDAD PUBLICA</v>
      </c>
      <c r="N257" s="29"/>
      <c r="O257" s="29"/>
      <c r="P257" s="29"/>
      <c r="Q257" s="29" t="s">
        <v>350</v>
      </c>
      <c r="R257" s="28">
        <v>242797.64</v>
      </c>
      <c r="S257" s="32"/>
      <c r="T257" s="32"/>
      <c r="U257" s="29"/>
      <c r="V257" s="63" t="s">
        <v>350</v>
      </c>
      <c r="W257" s="68" t="s">
        <v>360</v>
      </c>
      <c r="X257" s="68" t="s">
        <v>361</v>
      </c>
      <c r="Y257" s="69">
        <v>45062</v>
      </c>
      <c r="Z257" s="70">
        <v>209308.05</v>
      </c>
      <c r="AA257" s="71">
        <f>Z257*1.16</f>
        <v>242797.33799999996</v>
      </c>
      <c r="AB257" s="46" t="s">
        <v>61</v>
      </c>
      <c r="AC257" s="46" t="s">
        <v>62</v>
      </c>
      <c r="AD257" s="46" t="s">
        <v>63</v>
      </c>
      <c r="AE257" s="46" t="s">
        <v>64</v>
      </c>
      <c r="AF257" s="46" t="s">
        <v>343</v>
      </c>
      <c r="AG257" s="46" t="s">
        <v>65</v>
      </c>
      <c r="AH257" s="65">
        <v>45062</v>
      </c>
      <c r="AI257" s="65">
        <v>45124</v>
      </c>
      <c r="AJ257" s="50" t="s">
        <v>58</v>
      </c>
      <c r="AK257" s="43" t="s">
        <v>66</v>
      </c>
      <c r="AL257" s="64" t="s">
        <v>67</v>
      </c>
      <c r="AM257" s="64" t="s">
        <v>66</v>
      </c>
      <c r="AN257" s="64" t="s">
        <v>66</v>
      </c>
      <c r="AO257" s="64" t="s">
        <v>66</v>
      </c>
      <c r="AP257" s="41" t="s">
        <v>66</v>
      </c>
      <c r="AQ257" s="40" t="s">
        <v>68</v>
      </c>
      <c r="AR257" s="64" t="s">
        <v>68</v>
      </c>
      <c r="AS257" s="40" t="s">
        <v>68</v>
      </c>
      <c r="AT257" s="40" t="s">
        <v>68</v>
      </c>
      <c r="AU257" s="40" t="s">
        <v>68</v>
      </c>
      <c r="AV257" s="40" t="s">
        <v>68</v>
      </c>
      <c r="AW257" s="40" t="s">
        <v>68</v>
      </c>
      <c r="AX257" s="40" t="s">
        <v>68</v>
      </c>
      <c r="AY257" s="40" t="s">
        <v>68</v>
      </c>
    </row>
    <row r="258" spans="1:51">
      <c r="A258" s="60"/>
      <c r="B258" s="57"/>
      <c r="C258" s="60"/>
      <c r="D258" s="57"/>
      <c r="E258" s="56"/>
      <c r="F258" s="57"/>
      <c r="G258" s="55"/>
      <c r="H258" s="40"/>
      <c r="I258" s="40"/>
      <c r="J258" s="40"/>
      <c r="K258" s="40"/>
      <c r="L258" s="40"/>
      <c r="M258" s="40"/>
      <c r="N258" s="9"/>
      <c r="O258" s="9"/>
      <c r="P258" s="9"/>
      <c r="Q258" s="9" t="s">
        <v>351</v>
      </c>
      <c r="R258" s="10">
        <v>252873.04</v>
      </c>
      <c r="S258" s="9" t="s">
        <v>69</v>
      </c>
      <c r="T258" s="9" t="s">
        <v>70</v>
      </c>
      <c r="U258" s="9" t="s">
        <v>71</v>
      </c>
      <c r="V258" s="55"/>
      <c r="W258" s="51"/>
      <c r="X258" s="51"/>
      <c r="Y258" s="52"/>
      <c r="Z258" s="53"/>
      <c r="AA258" s="54"/>
      <c r="AB258" s="40"/>
      <c r="AC258" s="40"/>
      <c r="AD258" s="40"/>
      <c r="AE258" s="40"/>
      <c r="AF258" s="40"/>
      <c r="AG258" s="40"/>
      <c r="AH258" s="47"/>
      <c r="AI258" s="47"/>
      <c r="AJ258" s="66"/>
      <c r="AK258" s="64"/>
      <c r="AL258" s="64"/>
      <c r="AM258" s="64"/>
      <c r="AN258" s="64"/>
      <c r="AO258" s="64"/>
      <c r="AP258" s="42"/>
      <c r="AQ258" s="40"/>
      <c r="AR258" s="64"/>
      <c r="AS258" s="40"/>
      <c r="AT258" s="40"/>
      <c r="AU258" s="40"/>
      <c r="AV258" s="40"/>
      <c r="AW258" s="40"/>
      <c r="AX258" s="40"/>
      <c r="AY258" s="40"/>
    </row>
    <row r="259" spans="1:51" ht="22.5" customHeight="1">
      <c r="A259" s="61"/>
      <c r="B259" s="57"/>
      <c r="C259" s="61"/>
      <c r="D259" s="57"/>
      <c r="E259" s="56"/>
      <c r="F259" s="57"/>
      <c r="G259" s="55"/>
      <c r="H259" s="40"/>
      <c r="I259" s="40"/>
      <c r="J259" s="40"/>
      <c r="K259" s="40"/>
      <c r="L259" s="40"/>
      <c r="M259" s="40"/>
      <c r="N259" s="9"/>
      <c r="O259" s="9"/>
      <c r="P259" s="9"/>
      <c r="Q259" s="9" t="s">
        <v>125</v>
      </c>
      <c r="R259" s="10">
        <v>273470</v>
      </c>
      <c r="S259" s="9"/>
      <c r="T259" s="9" t="s">
        <v>70</v>
      </c>
      <c r="U259" s="9" t="s">
        <v>71</v>
      </c>
      <c r="V259" s="55"/>
      <c r="W259" s="51"/>
      <c r="X259" s="51"/>
      <c r="Y259" s="52"/>
      <c r="Z259" s="53"/>
      <c r="AA259" s="54"/>
      <c r="AB259" s="40"/>
      <c r="AC259" s="40"/>
      <c r="AD259" s="40"/>
      <c r="AE259" s="40"/>
      <c r="AF259" s="40"/>
      <c r="AG259" s="40"/>
      <c r="AH259" s="47"/>
      <c r="AI259" s="47"/>
      <c r="AJ259" s="66"/>
      <c r="AK259" s="64"/>
      <c r="AL259" s="41"/>
      <c r="AM259" s="41"/>
      <c r="AN259" s="41"/>
      <c r="AO259" s="41"/>
      <c r="AP259" s="43"/>
      <c r="AQ259" s="44"/>
      <c r="AR259" s="41"/>
      <c r="AS259" s="44"/>
      <c r="AT259" s="44"/>
      <c r="AU259" s="44"/>
      <c r="AV259" s="44"/>
      <c r="AW259" s="44"/>
      <c r="AX259" s="44"/>
      <c r="AY259" s="44"/>
    </row>
    <row r="260" spans="1:51" ht="15" customHeight="1">
      <c r="A260" s="60" t="s">
        <v>54</v>
      </c>
      <c r="B260" s="61" t="s">
        <v>55</v>
      </c>
      <c r="C260" s="60">
        <v>2023</v>
      </c>
      <c r="D260" s="61" t="s">
        <v>316</v>
      </c>
      <c r="E260" s="77" t="s">
        <v>326</v>
      </c>
      <c r="F260" s="61" t="s">
        <v>57</v>
      </c>
      <c r="G260" s="63" t="s">
        <v>58</v>
      </c>
      <c r="H260" s="46">
        <v>27101</v>
      </c>
      <c r="I260" s="46" t="s">
        <v>59</v>
      </c>
      <c r="J260" s="46" t="s">
        <v>59</v>
      </c>
      <c r="K260" s="46" t="s">
        <v>344</v>
      </c>
      <c r="L260" s="46" t="s">
        <v>80</v>
      </c>
      <c r="M260" s="46" t="str">
        <f>L260</f>
        <v>SECRETARIA DE SEGURIDAD PUBLICA</v>
      </c>
      <c r="N260" s="29"/>
      <c r="O260" s="29"/>
      <c r="P260" s="29"/>
      <c r="Q260" s="29" t="s">
        <v>350</v>
      </c>
      <c r="R260" s="28">
        <v>468210.6</v>
      </c>
      <c r="S260" s="32"/>
      <c r="T260" s="32"/>
      <c r="U260" s="29"/>
      <c r="V260" s="63" t="s">
        <v>350</v>
      </c>
      <c r="W260" s="68" t="s">
        <v>360</v>
      </c>
      <c r="X260" s="68" t="s">
        <v>362</v>
      </c>
      <c r="Y260" s="69">
        <v>45096</v>
      </c>
      <c r="Z260" s="70">
        <v>403629.68</v>
      </c>
      <c r="AA260" s="71">
        <f>Z260*1.16</f>
        <v>468210.42879999994</v>
      </c>
      <c r="AB260" s="46" t="s">
        <v>61</v>
      </c>
      <c r="AC260" s="46" t="s">
        <v>62</v>
      </c>
      <c r="AD260" s="46" t="s">
        <v>63</v>
      </c>
      <c r="AE260" s="46" t="s">
        <v>64</v>
      </c>
      <c r="AF260" s="46" t="s">
        <v>344</v>
      </c>
      <c r="AG260" s="46" t="s">
        <v>65</v>
      </c>
      <c r="AH260" s="65">
        <v>45096</v>
      </c>
      <c r="AI260" s="65">
        <f>AH260+60</f>
        <v>45156</v>
      </c>
      <c r="AJ260" s="50" t="s">
        <v>58</v>
      </c>
      <c r="AK260" s="43" t="s">
        <v>66</v>
      </c>
      <c r="AL260" s="64" t="s">
        <v>67</v>
      </c>
      <c r="AM260" s="64" t="s">
        <v>66</v>
      </c>
      <c r="AN260" s="64" t="s">
        <v>66</v>
      </c>
      <c r="AO260" s="64" t="s">
        <v>66</v>
      </c>
      <c r="AP260" s="41" t="s">
        <v>66</v>
      </c>
      <c r="AQ260" s="40" t="s">
        <v>68</v>
      </c>
      <c r="AR260" s="64" t="s">
        <v>68</v>
      </c>
      <c r="AS260" s="40" t="s">
        <v>68</v>
      </c>
      <c r="AT260" s="40" t="s">
        <v>68</v>
      </c>
      <c r="AU260" s="40" t="s">
        <v>68</v>
      </c>
      <c r="AV260" s="40" t="s">
        <v>68</v>
      </c>
      <c r="AW260" s="40" t="s">
        <v>68</v>
      </c>
      <c r="AX260" s="40" t="s">
        <v>68</v>
      </c>
      <c r="AY260" s="40" t="s">
        <v>68</v>
      </c>
    </row>
    <row r="261" spans="1:51">
      <c r="A261" s="60"/>
      <c r="B261" s="57"/>
      <c r="C261" s="60"/>
      <c r="D261" s="57"/>
      <c r="E261" s="56"/>
      <c r="F261" s="57"/>
      <c r="G261" s="55"/>
      <c r="H261" s="40"/>
      <c r="I261" s="40"/>
      <c r="J261" s="40"/>
      <c r="K261" s="40"/>
      <c r="L261" s="40"/>
      <c r="M261" s="40"/>
      <c r="N261" s="9"/>
      <c r="O261" s="9"/>
      <c r="P261" s="9"/>
      <c r="Q261" s="9" t="s">
        <v>351</v>
      </c>
      <c r="R261" s="10">
        <v>506392.47</v>
      </c>
      <c r="S261" s="9" t="s">
        <v>69</v>
      </c>
      <c r="T261" s="9" t="s">
        <v>70</v>
      </c>
      <c r="U261" s="9" t="s">
        <v>71</v>
      </c>
      <c r="V261" s="55"/>
      <c r="W261" s="51"/>
      <c r="X261" s="51"/>
      <c r="Y261" s="52"/>
      <c r="Z261" s="53"/>
      <c r="AA261" s="54"/>
      <c r="AB261" s="40"/>
      <c r="AC261" s="40"/>
      <c r="AD261" s="40"/>
      <c r="AE261" s="40"/>
      <c r="AF261" s="40"/>
      <c r="AG261" s="40"/>
      <c r="AH261" s="47"/>
      <c r="AI261" s="47"/>
      <c r="AJ261" s="66"/>
      <c r="AK261" s="64"/>
      <c r="AL261" s="64"/>
      <c r="AM261" s="64"/>
      <c r="AN261" s="64"/>
      <c r="AO261" s="64"/>
      <c r="AP261" s="42"/>
      <c r="AQ261" s="40"/>
      <c r="AR261" s="64"/>
      <c r="AS261" s="40"/>
      <c r="AT261" s="40"/>
      <c r="AU261" s="40"/>
      <c r="AV261" s="40"/>
      <c r="AW261" s="40"/>
      <c r="AX261" s="40"/>
      <c r="AY261" s="40"/>
    </row>
    <row r="262" spans="1:51" ht="48.75" customHeight="1">
      <c r="A262" s="61"/>
      <c r="B262" s="57"/>
      <c r="C262" s="61"/>
      <c r="D262" s="57"/>
      <c r="E262" s="56"/>
      <c r="F262" s="57"/>
      <c r="G262" s="55"/>
      <c r="H262" s="40"/>
      <c r="I262" s="40"/>
      <c r="J262" s="40"/>
      <c r="K262" s="40"/>
      <c r="L262" s="40"/>
      <c r="M262" s="40"/>
      <c r="N262" s="9"/>
      <c r="O262" s="9"/>
      <c r="P262" s="9"/>
      <c r="Q262" s="9" t="s">
        <v>125</v>
      </c>
      <c r="R262" s="10">
        <v>535669.43999999994</v>
      </c>
      <c r="S262" s="9"/>
      <c r="T262" s="9" t="s">
        <v>70</v>
      </c>
      <c r="U262" s="9" t="s">
        <v>71</v>
      </c>
      <c r="V262" s="55"/>
      <c r="W262" s="51"/>
      <c r="X262" s="51"/>
      <c r="Y262" s="52"/>
      <c r="Z262" s="53"/>
      <c r="AA262" s="54"/>
      <c r="AB262" s="40"/>
      <c r="AC262" s="40"/>
      <c r="AD262" s="40"/>
      <c r="AE262" s="40"/>
      <c r="AF262" s="40"/>
      <c r="AG262" s="40"/>
      <c r="AH262" s="47"/>
      <c r="AI262" s="47"/>
      <c r="AJ262" s="66"/>
      <c r="AK262" s="64"/>
      <c r="AL262" s="64"/>
      <c r="AM262" s="64"/>
      <c r="AN262" s="64"/>
      <c r="AO262" s="64"/>
      <c r="AP262" s="43"/>
      <c r="AQ262" s="40"/>
      <c r="AR262" s="64"/>
      <c r="AS262" s="40"/>
      <c r="AT262" s="40"/>
      <c r="AU262" s="40"/>
      <c r="AV262" s="40"/>
      <c r="AW262" s="40"/>
      <c r="AX262" s="40"/>
      <c r="AY262" s="40"/>
    </row>
    <row r="263" spans="1:51" ht="15" customHeight="1">
      <c r="A263" s="59" t="s">
        <v>54</v>
      </c>
      <c r="B263" s="57" t="s">
        <v>55</v>
      </c>
      <c r="C263" s="59">
        <v>2023</v>
      </c>
      <c r="D263" s="57" t="s">
        <v>363</v>
      </c>
      <c r="E263" s="56" t="s">
        <v>364</v>
      </c>
      <c r="F263" s="57" t="s">
        <v>57</v>
      </c>
      <c r="G263" s="55" t="s">
        <v>58</v>
      </c>
      <c r="H263" s="40">
        <v>21101</v>
      </c>
      <c r="I263" s="40" t="s">
        <v>59</v>
      </c>
      <c r="J263" s="40" t="s">
        <v>59</v>
      </c>
      <c r="K263" s="40" t="s">
        <v>373</v>
      </c>
      <c r="L263" s="40" t="s">
        <v>374</v>
      </c>
      <c r="M263" s="40" t="str">
        <f>L263</f>
        <v>DIRECCION GENERAL DE APOYO ADMINISTRATIVO</v>
      </c>
      <c r="N263" s="9"/>
      <c r="O263" s="9"/>
      <c r="P263" s="9"/>
      <c r="Q263" s="9" t="s">
        <v>79</v>
      </c>
      <c r="R263" s="14">
        <v>2378</v>
      </c>
      <c r="S263" s="9"/>
      <c r="T263" s="9"/>
      <c r="U263" s="9"/>
      <c r="V263" s="55" t="s">
        <v>79</v>
      </c>
      <c r="W263" s="51" t="s">
        <v>60</v>
      </c>
      <c r="X263" s="51" t="s">
        <v>386</v>
      </c>
      <c r="Y263" s="52">
        <v>45139</v>
      </c>
      <c r="Z263" s="53">
        <v>2050</v>
      </c>
      <c r="AA263" s="54">
        <f>Z263*1.16</f>
        <v>2378</v>
      </c>
      <c r="AB263" s="40" t="s">
        <v>61</v>
      </c>
      <c r="AC263" s="40" t="s">
        <v>62</v>
      </c>
      <c r="AD263" s="40" t="s">
        <v>63</v>
      </c>
      <c r="AE263" s="40" t="s">
        <v>64</v>
      </c>
      <c r="AF263" s="40" t="s">
        <v>373</v>
      </c>
      <c r="AG263" s="40" t="s">
        <v>65</v>
      </c>
      <c r="AH263" s="47">
        <v>45139</v>
      </c>
      <c r="AI263" s="47">
        <v>45145</v>
      </c>
      <c r="AJ263" s="48" t="s">
        <v>58</v>
      </c>
      <c r="AK263" s="41" t="s">
        <v>66</v>
      </c>
      <c r="AL263" s="41" t="s">
        <v>67</v>
      </c>
      <c r="AM263" s="41" t="s">
        <v>66</v>
      </c>
      <c r="AN263" s="41" t="s">
        <v>66</v>
      </c>
      <c r="AO263" s="41" t="s">
        <v>66</v>
      </c>
      <c r="AP263" s="41" t="s">
        <v>66</v>
      </c>
      <c r="AQ263" s="44" t="s">
        <v>68</v>
      </c>
      <c r="AR263" s="41" t="s">
        <v>68</v>
      </c>
      <c r="AS263" s="44" t="s">
        <v>68</v>
      </c>
      <c r="AT263" s="44" t="s">
        <v>68</v>
      </c>
      <c r="AU263" s="44" t="s">
        <v>68</v>
      </c>
      <c r="AV263" s="44" t="s">
        <v>68</v>
      </c>
      <c r="AW263" s="44" t="s">
        <v>68</v>
      </c>
      <c r="AX263" s="44" t="s">
        <v>68</v>
      </c>
      <c r="AY263" s="44" t="s">
        <v>68</v>
      </c>
    </row>
    <row r="264" spans="1:51">
      <c r="A264" s="60"/>
      <c r="B264" s="57"/>
      <c r="C264" s="60"/>
      <c r="D264" s="57"/>
      <c r="E264" s="56"/>
      <c r="F264" s="57"/>
      <c r="G264" s="55"/>
      <c r="H264" s="40"/>
      <c r="I264" s="40"/>
      <c r="J264" s="40"/>
      <c r="K264" s="40"/>
      <c r="L264" s="40"/>
      <c r="M264" s="40"/>
      <c r="N264" s="9"/>
      <c r="O264" s="9"/>
      <c r="P264" s="9"/>
      <c r="Q264" s="9"/>
      <c r="R264" s="10"/>
      <c r="S264" s="9" t="s">
        <v>69</v>
      </c>
      <c r="T264" s="9" t="s">
        <v>70</v>
      </c>
      <c r="U264" s="9" t="s">
        <v>71</v>
      </c>
      <c r="V264" s="55"/>
      <c r="W264" s="51"/>
      <c r="X264" s="51"/>
      <c r="Y264" s="52"/>
      <c r="Z264" s="53"/>
      <c r="AA264" s="54"/>
      <c r="AB264" s="40"/>
      <c r="AC264" s="40"/>
      <c r="AD264" s="40"/>
      <c r="AE264" s="40"/>
      <c r="AF264" s="40"/>
      <c r="AG264" s="40"/>
      <c r="AH264" s="47"/>
      <c r="AI264" s="47"/>
      <c r="AJ264" s="49"/>
      <c r="AK264" s="42"/>
      <c r="AL264" s="42"/>
      <c r="AM264" s="42"/>
      <c r="AN264" s="42"/>
      <c r="AO264" s="42"/>
      <c r="AP264" s="42"/>
      <c r="AQ264" s="45"/>
      <c r="AR264" s="42"/>
      <c r="AS264" s="45"/>
      <c r="AT264" s="45"/>
      <c r="AU264" s="45"/>
      <c r="AV264" s="45"/>
      <c r="AW264" s="45"/>
      <c r="AX264" s="45"/>
      <c r="AY264" s="45"/>
    </row>
    <row r="265" spans="1:51" ht="30" customHeight="1">
      <c r="A265" s="61"/>
      <c r="B265" s="57"/>
      <c r="C265" s="61"/>
      <c r="D265" s="57"/>
      <c r="E265" s="56"/>
      <c r="F265" s="57"/>
      <c r="G265" s="55"/>
      <c r="H265" s="40"/>
      <c r="I265" s="40"/>
      <c r="J265" s="40"/>
      <c r="K265" s="40"/>
      <c r="L265" s="40"/>
      <c r="M265" s="40"/>
      <c r="N265" s="9"/>
      <c r="O265" s="9"/>
      <c r="P265" s="9"/>
      <c r="Q265" s="9"/>
      <c r="R265" s="10"/>
      <c r="S265" s="9"/>
      <c r="T265" s="9" t="s">
        <v>70</v>
      </c>
      <c r="U265" s="9" t="s">
        <v>71</v>
      </c>
      <c r="V265" s="55"/>
      <c r="W265" s="51"/>
      <c r="X265" s="51"/>
      <c r="Y265" s="52"/>
      <c r="Z265" s="53"/>
      <c r="AA265" s="54"/>
      <c r="AB265" s="40"/>
      <c r="AC265" s="40"/>
      <c r="AD265" s="40"/>
      <c r="AE265" s="40"/>
      <c r="AF265" s="40"/>
      <c r="AG265" s="40"/>
      <c r="AH265" s="47"/>
      <c r="AI265" s="47"/>
      <c r="AJ265" s="50"/>
      <c r="AK265" s="43"/>
      <c r="AL265" s="43"/>
      <c r="AM265" s="43"/>
      <c r="AN265" s="43"/>
      <c r="AO265" s="43"/>
      <c r="AP265" s="43"/>
      <c r="AQ265" s="46"/>
      <c r="AR265" s="43"/>
      <c r="AS265" s="46"/>
      <c r="AT265" s="46"/>
      <c r="AU265" s="46"/>
      <c r="AV265" s="46"/>
      <c r="AW265" s="46"/>
      <c r="AX265" s="46"/>
      <c r="AY265" s="46"/>
    </row>
    <row r="266" spans="1:51" ht="15" customHeight="1">
      <c r="A266" s="59" t="s">
        <v>54</v>
      </c>
      <c r="B266" s="57" t="s">
        <v>55</v>
      </c>
      <c r="C266" s="59">
        <v>2023</v>
      </c>
      <c r="D266" s="57" t="s">
        <v>363</v>
      </c>
      <c r="E266" s="56" t="s">
        <v>365</v>
      </c>
      <c r="F266" s="57" t="s">
        <v>57</v>
      </c>
      <c r="G266" s="55" t="s">
        <v>58</v>
      </c>
      <c r="H266" s="40">
        <v>21101</v>
      </c>
      <c r="I266" s="40" t="s">
        <v>59</v>
      </c>
      <c r="J266" s="40" t="s">
        <v>59</v>
      </c>
      <c r="K266" s="40" t="s">
        <v>375</v>
      </c>
      <c r="L266" s="40" t="s">
        <v>376</v>
      </c>
      <c r="M266" s="40" t="str">
        <f>L266</f>
        <v>DIRECCION GENERAL DE CONTABILIDAD GUBERNAMENTAL</v>
      </c>
      <c r="N266" s="9"/>
      <c r="O266" s="9"/>
      <c r="P266" s="9"/>
      <c r="Q266" s="9" t="s">
        <v>79</v>
      </c>
      <c r="R266" s="14">
        <v>648.44000000000005</v>
      </c>
      <c r="S266" s="9"/>
      <c r="T266" s="9"/>
      <c r="U266" s="9"/>
      <c r="V266" s="55" t="s">
        <v>79</v>
      </c>
      <c r="W266" s="51" t="s">
        <v>60</v>
      </c>
      <c r="X266" s="51" t="s">
        <v>387</v>
      </c>
      <c r="Y266" s="52">
        <v>45140</v>
      </c>
      <c r="Z266" s="53">
        <v>559</v>
      </c>
      <c r="AA266" s="54">
        <f>Z266*1.16</f>
        <v>648.43999999999994</v>
      </c>
      <c r="AB266" s="40" t="s">
        <v>61</v>
      </c>
      <c r="AC266" s="40" t="s">
        <v>62</v>
      </c>
      <c r="AD266" s="40" t="s">
        <v>63</v>
      </c>
      <c r="AE266" s="40" t="s">
        <v>64</v>
      </c>
      <c r="AF266" s="40" t="s">
        <v>375</v>
      </c>
      <c r="AG266" s="40" t="s">
        <v>65</v>
      </c>
      <c r="AH266" s="47">
        <v>45140</v>
      </c>
      <c r="AI266" s="47">
        <v>45145</v>
      </c>
      <c r="AJ266" s="48" t="s">
        <v>58</v>
      </c>
      <c r="AK266" s="41" t="s">
        <v>66</v>
      </c>
      <c r="AL266" s="41" t="s">
        <v>67</v>
      </c>
      <c r="AM266" s="41" t="s">
        <v>66</v>
      </c>
      <c r="AN266" s="41" t="s">
        <v>66</v>
      </c>
      <c r="AO266" s="41" t="s">
        <v>66</v>
      </c>
      <c r="AP266" s="41" t="s">
        <v>66</v>
      </c>
      <c r="AQ266" s="44" t="s">
        <v>68</v>
      </c>
      <c r="AR266" s="41" t="s">
        <v>68</v>
      </c>
      <c r="AS266" s="44" t="s">
        <v>68</v>
      </c>
      <c r="AT266" s="44" t="s">
        <v>68</v>
      </c>
      <c r="AU266" s="44" t="s">
        <v>68</v>
      </c>
      <c r="AV266" s="44" t="s">
        <v>68</v>
      </c>
      <c r="AW266" s="44" t="s">
        <v>68</v>
      </c>
      <c r="AX266" s="44" t="s">
        <v>68</v>
      </c>
      <c r="AY266" s="44" t="s">
        <v>68</v>
      </c>
    </row>
    <row r="267" spans="1:51">
      <c r="A267" s="60"/>
      <c r="B267" s="57"/>
      <c r="C267" s="60"/>
      <c r="D267" s="57"/>
      <c r="E267" s="56"/>
      <c r="F267" s="57"/>
      <c r="G267" s="55"/>
      <c r="H267" s="40"/>
      <c r="I267" s="40"/>
      <c r="J267" s="40"/>
      <c r="K267" s="40"/>
      <c r="L267" s="40"/>
      <c r="M267" s="40"/>
      <c r="N267" s="9"/>
      <c r="O267" s="9"/>
      <c r="P267" s="9"/>
      <c r="Q267" s="9"/>
      <c r="R267" s="10"/>
      <c r="S267" s="9" t="s">
        <v>69</v>
      </c>
      <c r="T267" s="9" t="s">
        <v>70</v>
      </c>
      <c r="U267" s="9" t="s">
        <v>71</v>
      </c>
      <c r="V267" s="55"/>
      <c r="W267" s="51"/>
      <c r="X267" s="51"/>
      <c r="Y267" s="52"/>
      <c r="Z267" s="53"/>
      <c r="AA267" s="54"/>
      <c r="AB267" s="40"/>
      <c r="AC267" s="40"/>
      <c r="AD267" s="40"/>
      <c r="AE267" s="40"/>
      <c r="AF267" s="40"/>
      <c r="AG267" s="40"/>
      <c r="AH267" s="47"/>
      <c r="AI267" s="47"/>
      <c r="AJ267" s="49"/>
      <c r="AK267" s="42"/>
      <c r="AL267" s="42"/>
      <c r="AM267" s="42"/>
      <c r="AN267" s="42"/>
      <c r="AO267" s="42"/>
      <c r="AP267" s="42"/>
      <c r="AQ267" s="45"/>
      <c r="AR267" s="42"/>
      <c r="AS267" s="45"/>
      <c r="AT267" s="45"/>
      <c r="AU267" s="45"/>
      <c r="AV267" s="45"/>
      <c r="AW267" s="45"/>
      <c r="AX267" s="45"/>
      <c r="AY267" s="45"/>
    </row>
    <row r="268" spans="1:51">
      <c r="A268" s="61"/>
      <c r="B268" s="57"/>
      <c r="C268" s="61"/>
      <c r="D268" s="57"/>
      <c r="E268" s="56"/>
      <c r="F268" s="57"/>
      <c r="G268" s="55"/>
      <c r="H268" s="40"/>
      <c r="I268" s="40"/>
      <c r="J268" s="40"/>
      <c r="K268" s="40"/>
      <c r="L268" s="40"/>
      <c r="M268" s="40"/>
      <c r="N268" s="9"/>
      <c r="O268" s="9"/>
      <c r="P268" s="9"/>
      <c r="Q268" s="9"/>
      <c r="R268" s="10"/>
      <c r="S268" s="9"/>
      <c r="T268" s="9" t="s">
        <v>70</v>
      </c>
      <c r="U268" s="9" t="s">
        <v>71</v>
      </c>
      <c r="V268" s="55"/>
      <c r="W268" s="51"/>
      <c r="X268" s="51"/>
      <c r="Y268" s="52"/>
      <c r="Z268" s="53"/>
      <c r="AA268" s="54"/>
      <c r="AB268" s="40"/>
      <c r="AC268" s="40"/>
      <c r="AD268" s="40"/>
      <c r="AE268" s="40"/>
      <c r="AF268" s="40"/>
      <c r="AG268" s="40"/>
      <c r="AH268" s="47"/>
      <c r="AI268" s="47"/>
      <c r="AJ268" s="50"/>
      <c r="AK268" s="43"/>
      <c r="AL268" s="43"/>
      <c r="AM268" s="43"/>
      <c r="AN268" s="43"/>
      <c r="AO268" s="43"/>
      <c r="AP268" s="43"/>
      <c r="AQ268" s="46"/>
      <c r="AR268" s="43"/>
      <c r="AS268" s="46"/>
      <c r="AT268" s="46"/>
      <c r="AU268" s="46"/>
      <c r="AV268" s="46"/>
      <c r="AW268" s="46"/>
      <c r="AX268" s="46"/>
      <c r="AY268" s="46"/>
    </row>
    <row r="269" spans="1:51" ht="15" customHeight="1">
      <c r="A269" s="59" t="s">
        <v>54</v>
      </c>
      <c r="B269" s="57" t="s">
        <v>55</v>
      </c>
      <c r="C269" s="59">
        <v>2023</v>
      </c>
      <c r="D269" s="57" t="s">
        <v>363</v>
      </c>
      <c r="E269" s="56" t="s">
        <v>366</v>
      </c>
      <c r="F269" s="57" t="s">
        <v>57</v>
      </c>
      <c r="G269" s="55" t="s">
        <v>58</v>
      </c>
      <c r="H269" s="40">
        <v>21601</v>
      </c>
      <c r="I269" s="40" t="s">
        <v>59</v>
      </c>
      <c r="J269" s="40" t="s">
        <v>59</v>
      </c>
      <c r="K269" s="40" t="s">
        <v>377</v>
      </c>
      <c r="L269" s="40" t="s">
        <v>77</v>
      </c>
      <c r="M269" s="40" t="str">
        <f>L269</f>
        <v>DIRECCION GENERAL DE ADQUISICIONES</v>
      </c>
      <c r="N269" s="9" t="s">
        <v>129</v>
      </c>
      <c r="O269" s="9" t="s">
        <v>130</v>
      </c>
      <c r="P269" s="9" t="s">
        <v>131</v>
      </c>
      <c r="Q269" s="15"/>
      <c r="R269" s="14">
        <v>24849.52</v>
      </c>
      <c r="S269" s="9" t="s">
        <v>129</v>
      </c>
      <c r="T269" s="9" t="s">
        <v>130</v>
      </c>
      <c r="U269" s="9" t="s">
        <v>131</v>
      </c>
      <c r="V269" s="55"/>
      <c r="W269" s="51" t="s">
        <v>60</v>
      </c>
      <c r="X269" s="51" t="s">
        <v>388</v>
      </c>
      <c r="Y269" s="52">
        <v>45140</v>
      </c>
      <c r="Z269" s="53">
        <v>21422</v>
      </c>
      <c r="AA269" s="54">
        <f>Z269*1.16</f>
        <v>24849.519999999997</v>
      </c>
      <c r="AB269" s="40" t="s">
        <v>61</v>
      </c>
      <c r="AC269" s="40" t="s">
        <v>62</v>
      </c>
      <c r="AD269" s="40" t="s">
        <v>63</v>
      </c>
      <c r="AE269" s="40" t="s">
        <v>64</v>
      </c>
      <c r="AF269" s="40" t="s">
        <v>377</v>
      </c>
      <c r="AG269" s="40" t="s">
        <v>65</v>
      </c>
      <c r="AH269" s="47">
        <v>45140</v>
      </c>
      <c r="AI269" s="47">
        <v>45145</v>
      </c>
      <c r="AJ269" s="48" t="s">
        <v>58</v>
      </c>
      <c r="AK269" s="41" t="s">
        <v>66</v>
      </c>
      <c r="AL269" s="41" t="s">
        <v>67</v>
      </c>
      <c r="AM269" s="41" t="s">
        <v>66</v>
      </c>
      <c r="AN269" s="41" t="s">
        <v>66</v>
      </c>
      <c r="AO269" s="41" t="s">
        <v>66</v>
      </c>
      <c r="AP269" s="41" t="s">
        <v>66</v>
      </c>
      <c r="AQ269" s="44" t="s">
        <v>68</v>
      </c>
      <c r="AR269" s="41" t="s">
        <v>68</v>
      </c>
      <c r="AS269" s="44" t="s">
        <v>68</v>
      </c>
      <c r="AT269" s="44" t="s">
        <v>68</v>
      </c>
      <c r="AU269" s="44" t="s">
        <v>68</v>
      </c>
      <c r="AV269" s="44" t="s">
        <v>68</v>
      </c>
      <c r="AW269" s="44" t="s">
        <v>68</v>
      </c>
      <c r="AX269" s="44" t="s">
        <v>68</v>
      </c>
      <c r="AY269" s="44" t="s">
        <v>68</v>
      </c>
    </row>
    <row r="270" spans="1:51">
      <c r="A270" s="60"/>
      <c r="B270" s="57"/>
      <c r="C270" s="60"/>
      <c r="D270" s="57"/>
      <c r="E270" s="56"/>
      <c r="F270" s="57"/>
      <c r="G270" s="55"/>
      <c r="H270" s="40"/>
      <c r="I270" s="40"/>
      <c r="J270" s="40"/>
      <c r="K270" s="40"/>
      <c r="L270" s="40"/>
      <c r="M270" s="40"/>
      <c r="N270" s="9"/>
      <c r="O270" s="9"/>
      <c r="P270" s="9"/>
      <c r="Q270" s="9"/>
      <c r="R270" s="10"/>
      <c r="S270" s="9" t="s">
        <v>69</v>
      </c>
      <c r="T270" s="9" t="s">
        <v>70</v>
      </c>
      <c r="U270" s="9" t="s">
        <v>71</v>
      </c>
      <c r="V270" s="55"/>
      <c r="W270" s="51"/>
      <c r="X270" s="51"/>
      <c r="Y270" s="52"/>
      <c r="Z270" s="53"/>
      <c r="AA270" s="54"/>
      <c r="AB270" s="40"/>
      <c r="AC270" s="40"/>
      <c r="AD270" s="40"/>
      <c r="AE270" s="40"/>
      <c r="AF270" s="40"/>
      <c r="AG270" s="40"/>
      <c r="AH270" s="47"/>
      <c r="AI270" s="47"/>
      <c r="AJ270" s="49"/>
      <c r="AK270" s="42"/>
      <c r="AL270" s="42"/>
      <c r="AM270" s="42"/>
      <c r="AN270" s="42"/>
      <c r="AO270" s="42"/>
      <c r="AP270" s="42"/>
      <c r="AQ270" s="45"/>
      <c r="AR270" s="42"/>
      <c r="AS270" s="45"/>
      <c r="AT270" s="45"/>
      <c r="AU270" s="45"/>
      <c r="AV270" s="45"/>
      <c r="AW270" s="45"/>
      <c r="AX270" s="45"/>
      <c r="AY270" s="45"/>
    </row>
    <row r="271" spans="1:51">
      <c r="A271" s="61"/>
      <c r="B271" s="57"/>
      <c r="C271" s="61"/>
      <c r="D271" s="57"/>
      <c r="E271" s="56"/>
      <c r="F271" s="57"/>
      <c r="G271" s="55"/>
      <c r="H271" s="40"/>
      <c r="I271" s="40"/>
      <c r="J271" s="40"/>
      <c r="K271" s="40"/>
      <c r="L271" s="40"/>
      <c r="M271" s="40"/>
      <c r="N271" s="9"/>
      <c r="O271" s="9"/>
      <c r="P271" s="9"/>
      <c r="Q271" s="9"/>
      <c r="R271" s="10"/>
      <c r="S271" s="9"/>
      <c r="T271" s="9" t="s">
        <v>70</v>
      </c>
      <c r="U271" s="9" t="s">
        <v>71</v>
      </c>
      <c r="V271" s="55"/>
      <c r="W271" s="51"/>
      <c r="X271" s="51"/>
      <c r="Y271" s="52"/>
      <c r="Z271" s="53"/>
      <c r="AA271" s="54"/>
      <c r="AB271" s="40"/>
      <c r="AC271" s="40"/>
      <c r="AD271" s="40"/>
      <c r="AE271" s="40"/>
      <c r="AF271" s="40"/>
      <c r="AG271" s="40"/>
      <c r="AH271" s="47"/>
      <c r="AI271" s="47"/>
      <c r="AJ271" s="50"/>
      <c r="AK271" s="43"/>
      <c r="AL271" s="43"/>
      <c r="AM271" s="43"/>
      <c r="AN271" s="43"/>
      <c r="AO271" s="43"/>
      <c r="AP271" s="43"/>
      <c r="AQ271" s="46"/>
      <c r="AR271" s="43"/>
      <c r="AS271" s="46"/>
      <c r="AT271" s="46"/>
      <c r="AU271" s="46"/>
      <c r="AV271" s="46"/>
      <c r="AW271" s="46"/>
      <c r="AX271" s="46"/>
      <c r="AY271" s="46"/>
    </row>
    <row r="272" spans="1:51" ht="15" customHeight="1">
      <c r="A272" s="59" t="s">
        <v>54</v>
      </c>
      <c r="B272" s="57" t="s">
        <v>55</v>
      </c>
      <c r="C272" s="59">
        <v>2023</v>
      </c>
      <c r="D272" s="57" t="s">
        <v>363</v>
      </c>
      <c r="E272" s="56" t="s">
        <v>370</v>
      </c>
      <c r="F272" s="57" t="s">
        <v>57</v>
      </c>
      <c r="G272" s="55" t="s">
        <v>58</v>
      </c>
      <c r="H272" s="40">
        <v>21101</v>
      </c>
      <c r="I272" s="40" t="s">
        <v>59</v>
      </c>
      <c r="J272" s="40" t="s">
        <v>59</v>
      </c>
      <c r="K272" s="40" t="s">
        <v>378</v>
      </c>
      <c r="L272" s="40" t="s">
        <v>112</v>
      </c>
      <c r="M272" s="40" t="str">
        <f>L272</f>
        <v>SECRETARIA DE GOBIERNO</v>
      </c>
      <c r="N272" s="9" t="s">
        <v>297</v>
      </c>
      <c r="O272" s="9" t="s">
        <v>298</v>
      </c>
      <c r="P272" s="9" t="s">
        <v>299</v>
      </c>
      <c r="Q272" s="9"/>
      <c r="R272" s="14">
        <v>566451.19999999995</v>
      </c>
      <c r="S272" s="9"/>
      <c r="T272" s="9"/>
      <c r="U272" s="9"/>
      <c r="V272" s="55" t="s">
        <v>79</v>
      </c>
      <c r="W272" s="51" t="s">
        <v>60</v>
      </c>
      <c r="X272" s="51" t="s">
        <v>389</v>
      </c>
      <c r="Y272" s="52">
        <v>45153</v>
      </c>
      <c r="Z272" s="53">
        <v>198600</v>
      </c>
      <c r="AA272" s="54">
        <f>Z272*1.16</f>
        <v>230375.99999999997</v>
      </c>
      <c r="AB272" s="40" t="s">
        <v>61</v>
      </c>
      <c r="AC272" s="40" t="s">
        <v>62</v>
      </c>
      <c r="AD272" s="40" t="s">
        <v>63</v>
      </c>
      <c r="AE272" s="40" t="s">
        <v>64</v>
      </c>
      <c r="AF272" s="40" t="s">
        <v>378</v>
      </c>
      <c r="AG272" s="40" t="s">
        <v>65</v>
      </c>
      <c r="AH272" s="47">
        <v>45153</v>
      </c>
      <c r="AI272" s="47">
        <v>45159</v>
      </c>
      <c r="AJ272" s="48" t="s">
        <v>58</v>
      </c>
      <c r="AK272" s="41" t="s">
        <v>66</v>
      </c>
      <c r="AL272" s="41" t="s">
        <v>67</v>
      </c>
      <c r="AM272" s="41" t="s">
        <v>66</v>
      </c>
      <c r="AN272" s="41" t="s">
        <v>66</v>
      </c>
      <c r="AO272" s="41" t="s">
        <v>66</v>
      </c>
      <c r="AP272" s="41" t="s">
        <v>66</v>
      </c>
      <c r="AQ272" s="44" t="s">
        <v>68</v>
      </c>
      <c r="AR272" s="41" t="s">
        <v>68</v>
      </c>
      <c r="AS272" s="44" t="s">
        <v>68</v>
      </c>
      <c r="AT272" s="44" t="s">
        <v>68</v>
      </c>
      <c r="AU272" s="44" t="s">
        <v>68</v>
      </c>
      <c r="AV272" s="44" t="s">
        <v>68</v>
      </c>
      <c r="AW272" s="44" t="s">
        <v>68</v>
      </c>
      <c r="AX272" s="44" t="s">
        <v>68</v>
      </c>
      <c r="AY272" s="44" t="s">
        <v>68</v>
      </c>
    </row>
    <row r="273" spans="1:51">
      <c r="A273" s="60"/>
      <c r="B273" s="57"/>
      <c r="C273" s="60"/>
      <c r="D273" s="57"/>
      <c r="E273" s="56"/>
      <c r="F273" s="57"/>
      <c r="G273" s="55"/>
      <c r="H273" s="40"/>
      <c r="I273" s="40"/>
      <c r="J273" s="40"/>
      <c r="K273" s="40"/>
      <c r="L273" s="40"/>
      <c r="M273" s="40"/>
      <c r="N273" s="9"/>
      <c r="O273" s="9"/>
      <c r="P273" s="9"/>
      <c r="Q273" s="9" t="s">
        <v>79</v>
      </c>
      <c r="R273" s="10">
        <v>230376</v>
      </c>
      <c r="S273" s="9" t="s">
        <v>69</v>
      </c>
      <c r="T273" s="9" t="s">
        <v>70</v>
      </c>
      <c r="U273" s="9" t="s">
        <v>71</v>
      </c>
      <c r="V273" s="55"/>
      <c r="W273" s="51"/>
      <c r="X273" s="51"/>
      <c r="Y273" s="52"/>
      <c r="Z273" s="53"/>
      <c r="AA273" s="54"/>
      <c r="AB273" s="40"/>
      <c r="AC273" s="40"/>
      <c r="AD273" s="40"/>
      <c r="AE273" s="40"/>
      <c r="AF273" s="40"/>
      <c r="AG273" s="40"/>
      <c r="AH273" s="47"/>
      <c r="AI273" s="47"/>
      <c r="AJ273" s="49"/>
      <c r="AK273" s="42"/>
      <c r="AL273" s="42"/>
      <c r="AM273" s="42"/>
      <c r="AN273" s="42"/>
      <c r="AO273" s="42"/>
      <c r="AP273" s="42"/>
      <c r="AQ273" s="45"/>
      <c r="AR273" s="42"/>
      <c r="AS273" s="45"/>
      <c r="AT273" s="45"/>
      <c r="AU273" s="45"/>
      <c r="AV273" s="45"/>
      <c r="AW273" s="45"/>
      <c r="AX273" s="45"/>
      <c r="AY273" s="45"/>
    </row>
    <row r="274" spans="1:51">
      <c r="A274" s="61"/>
      <c r="B274" s="57"/>
      <c r="C274" s="61"/>
      <c r="D274" s="57"/>
      <c r="E274" s="56"/>
      <c r="F274" s="57"/>
      <c r="G274" s="55"/>
      <c r="H274" s="40"/>
      <c r="I274" s="40"/>
      <c r="J274" s="40"/>
      <c r="K274" s="40"/>
      <c r="L274" s="40"/>
      <c r="M274" s="40"/>
      <c r="N274" s="9" t="s">
        <v>263</v>
      </c>
      <c r="O274" s="9" t="s">
        <v>385</v>
      </c>
      <c r="P274" s="9" t="s">
        <v>265</v>
      </c>
      <c r="Q274" s="38"/>
      <c r="R274" s="10">
        <v>241744</v>
      </c>
      <c r="S274" s="9"/>
      <c r="T274" s="9" t="s">
        <v>70</v>
      </c>
      <c r="U274" s="9" t="s">
        <v>71</v>
      </c>
      <c r="V274" s="55"/>
      <c r="W274" s="51"/>
      <c r="X274" s="51"/>
      <c r="Y274" s="52"/>
      <c r="Z274" s="53"/>
      <c r="AA274" s="54"/>
      <c r="AB274" s="40"/>
      <c r="AC274" s="40"/>
      <c r="AD274" s="40"/>
      <c r="AE274" s="40"/>
      <c r="AF274" s="40"/>
      <c r="AG274" s="40"/>
      <c r="AH274" s="47"/>
      <c r="AI274" s="47"/>
      <c r="AJ274" s="50"/>
      <c r="AK274" s="43"/>
      <c r="AL274" s="43"/>
      <c r="AM274" s="43"/>
      <c r="AN274" s="43"/>
      <c r="AO274" s="43"/>
      <c r="AP274" s="43"/>
      <c r="AQ274" s="46"/>
      <c r="AR274" s="43"/>
      <c r="AS274" s="46"/>
      <c r="AT274" s="46"/>
      <c r="AU274" s="46"/>
      <c r="AV274" s="46"/>
      <c r="AW274" s="46"/>
      <c r="AX274" s="46"/>
      <c r="AY274" s="46"/>
    </row>
    <row r="275" spans="1:51" ht="15" customHeight="1">
      <c r="A275" s="59" t="s">
        <v>54</v>
      </c>
      <c r="B275" s="57" t="s">
        <v>55</v>
      </c>
      <c r="C275" s="59">
        <v>2023</v>
      </c>
      <c r="D275" s="57" t="s">
        <v>363</v>
      </c>
      <c r="E275" s="56" t="s">
        <v>371</v>
      </c>
      <c r="F275" s="57" t="s">
        <v>57</v>
      </c>
      <c r="G275" s="55" t="s">
        <v>58</v>
      </c>
      <c r="H275" s="40">
        <v>21401</v>
      </c>
      <c r="I275" s="40" t="s">
        <v>59</v>
      </c>
      <c r="J275" s="40" t="s">
        <v>59</v>
      </c>
      <c r="K275" s="40" t="s">
        <v>379</v>
      </c>
      <c r="L275" s="40" t="s">
        <v>112</v>
      </c>
      <c r="M275" s="40" t="str">
        <f>L275</f>
        <v>SECRETARIA DE GOBIERNO</v>
      </c>
      <c r="N275" s="9" t="s">
        <v>297</v>
      </c>
      <c r="O275" s="9" t="s">
        <v>298</v>
      </c>
      <c r="P275" s="9" t="s">
        <v>299</v>
      </c>
      <c r="Q275" s="9"/>
      <c r="R275" s="14">
        <v>972655.06</v>
      </c>
      <c r="S275" s="9"/>
      <c r="T275" s="9"/>
      <c r="U275" s="9"/>
      <c r="V275" s="55" t="s">
        <v>79</v>
      </c>
      <c r="W275" s="51" t="s">
        <v>60</v>
      </c>
      <c r="X275" s="51" t="s">
        <v>390</v>
      </c>
      <c r="Y275" s="52">
        <v>45153</v>
      </c>
      <c r="Z275" s="53">
        <v>343000</v>
      </c>
      <c r="AA275" s="54">
        <f>Z275*1.16</f>
        <v>397880</v>
      </c>
      <c r="AB275" s="40" t="s">
        <v>61</v>
      </c>
      <c r="AC275" s="40" t="s">
        <v>62</v>
      </c>
      <c r="AD275" s="40" t="s">
        <v>63</v>
      </c>
      <c r="AE275" s="40" t="s">
        <v>64</v>
      </c>
      <c r="AF275" s="40" t="s">
        <v>379</v>
      </c>
      <c r="AG275" s="40" t="s">
        <v>65</v>
      </c>
      <c r="AH275" s="47">
        <v>45153</v>
      </c>
      <c r="AI275" s="47">
        <v>45159</v>
      </c>
      <c r="AJ275" s="48" t="s">
        <v>58</v>
      </c>
      <c r="AK275" s="41" t="s">
        <v>66</v>
      </c>
      <c r="AL275" s="41" t="s">
        <v>67</v>
      </c>
      <c r="AM275" s="41" t="s">
        <v>66</v>
      </c>
      <c r="AN275" s="41" t="s">
        <v>66</v>
      </c>
      <c r="AO275" s="41" t="s">
        <v>66</v>
      </c>
      <c r="AP275" s="41" t="s">
        <v>66</v>
      </c>
      <c r="AQ275" s="44" t="s">
        <v>68</v>
      </c>
      <c r="AR275" s="41" t="s">
        <v>68</v>
      </c>
      <c r="AS275" s="44" t="s">
        <v>68</v>
      </c>
      <c r="AT275" s="44" t="s">
        <v>68</v>
      </c>
      <c r="AU275" s="44" t="s">
        <v>68</v>
      </c>
      <c r="AV275" s="44" t="s">
        <v>68</v>
      </c>
      <c r="AW275" s="44" t="s">
        <v>68</v>
      </c>
      <c r="AX275" s="44" t="s">
        <v>68</v>
      </c>
      <c r="AY275" s="44" t="s">
        <v>68</v>
      </c>
    </row>
    <row r="276" spans="1:51">
      <c r="A276" s="60"/>
      <c r="B276" s="57"/>
      <c r="C276" s="60"/>
      <c r="D276" s="57"/>
      <c r="E276" s="56"/>
      <c r="F276" s="57"/>
      <c r="G276" s="55"/>
      <c r="H276" s="40"/>
      <c r="I276" s="40"/>
      <c r="J276" s="40"/>
      <c r="K276" s="40"/>
      <c r="L276" s="40"/>
      <c r="M276" s="40"/>
      <c r="N276" s="9"/>
      <c r="O276" s="9"/>
      <c r="P276" s="9"/>
      <c r="Q276" s="9" t="s">
        <v>79</v>
      </c>
      <c r="R276" s="10">
        <v>397880</v>
      </c>
      <c r="S276" s="9" t="s">
        <v>69</v>
      </c>
      <c r="T276" s="9" t="s">
        <v>70</v>
      </c>
      <c r="U276" s="9" t="s">
        <v>71</v>
      </c>
      <c r="V276" s="55"/>
      <c r="W276" s="51"/>
      <c r="X276" s="51"/>
      <c r="Y276" s="52"/>
      <c r="Z276" s="53"/>
      <c r="AA276" s="54"/>
      <c r="AB276" s="40"/>
      <c r="AC276" s="40"/>
      <c r="AD276" s="40"/>
      <c r="AE276" s="40"/>
      <c r="AF276" s="40"/>
      <c r="AG276" s="40"/>
      <c r="AH276" s="47"/>
      <c r="AI276" s="47"/>
      <c r="AJ276" s="49"/>
      <c r="AK276" s="42"/>
      <c r="AL276" s="42"/>
      <c r="AM276" s="42"/>
      <c r="AN276" s="42"/>
      <c r="AO276" s="42"/>
      <c r="AP276" s="42"/>
      <c r="AQ276" s="45"/>
      <c r="AR276" s="42"/>
      <c r="AS276" s="45"/>
      <c r="AT276" s="45"/>
      <c r="AU276" s="45"/>
      <c r="AV276" s="45"/>
      <c r="AW276" s="45"/>
      <c r="AX276" s="45"/>
      <c r="AY276" s="45"/>
    </row>
    <row r="277" spans="1:51">
      <c r="A277" s="61"/>
      <c r="B277" s="57"/>
      <c r="C277" s="61"/>
      <c r="D277" s="57"/>
      <c r="E277" s="56"/>
      <c r="F277" s="57"/>
      <c r="G277" s="55"/>
      <c r="H277" s="40"/>
      <c r="I277" s="40"/>
      <c r="J277" s="40"/>
      <c r="K277" s="40"/>
      <c r="L277" s="40"/>
      <c r="M277" s="40"/>
      <c r="N277" s="9" t="s">
        <v>263</v>
      </c>
      <c r="O277" s="9" t="s">
        <v>385</v>
      </c>
      <c r="P277" s="9" t="s">
        <v>265</v>
      </c>
      <c r="Q277" s="38"/>
      <c r="R277" s="10">
        <v>450410</v>
      </c>
      <c r="S277" s="9"/>
      <c r="T277" s="9" t="s">
        <v>70</v>
      </c>
      <c r="U277" s="9" t="s">
        <v>71</v>
      </c>
      <c r="V277" s="55"/>
      <c r="W277" s="51"/>
      <c r="X277" s="51"/>
      <c r="Y277" s="52"/>
      <c r="Z277" s="53"/>
      <c r="AA277" s="54"/>
      <c r="AB277" s="40"/>
      <c r="AC277" s="40"/>
      <c r="AD277" s="40"/>
      <c r="AE277" s="40"/>
      <c r="AF277" s="40"/>
      <c r="AG277" s="40"/>
      <c r="AH277" s="47"/>
      <c r="AI277" s="47"/>
      <c r="AJ277" s="50"/>
      <c r="AK277" s="43"/>
      <c r="AL277" s="43"/>
      <c r="AM277" s="43"/>
      <c r="AN277" s="43"/>
      <c r="AO277" s="43"/>
      <c r="AP277" s="43"/>
      <c r="AQ277" s="46"/>
      <c r="AR277" s="43"/>
      <c r="AS277" s="46"/>
      <c r="AT277" s="46"/>
      <c r="AU277" s="46"/>
      <c r="AV277" s="46"/>
      <c r="AW277" s="46"/>
      <c r="AX277" s="46"/>
      <c r="AY277" s="46"/>
    </row>
    <row r="278" spans="1:51" ht="15" customHeight="1">
      <c r="A278" s="59" t="s">
        <v>54</v>
      </c>
      <c r="B278" s="57" t="s">
        <v>55</v>
      </c>
      <c r="C278" s="59">
        <v>2023</v>
      </c>
      <c r="D278" s="57" t="s">
        <v>363</v>
      </c>
      <c r="E278" s="56" t="s">
        <v>367</v>
      </c>
      <c r="F278" s="57" t="s">
        <v>57</v>
      </c>
      <c r="G278" s="55" t="s">
        <v>58</v>
      </c>
      <c r="H278" s="40">
        <v>51901</v>
      </c>
      <c r="I278" s="40" t="s">
        <v>59</v>
      </c>
      <c r="J278" s="40" t="s">
        <v>59</v>
      </c>
      <c r="K278" s="40" t="s">
        <v>380</v>
      </c>
      <c r="L278" s="40" t="s">
        <v>374</v>
      </c>
      <c r="M278" s="40" t="str">
        <f>L278</f>
        <v>DIRECCION GENERAL DE APOYO ADMINISTRATIVO</v>
      </c>
      <c r="N278" s="9"/>
      <c r="O278" s="9"/>
      <c r="P278" s="9"/>
      <c r="Q278" s="9" t="s">
        <v>79</v>
      </c>
      <c r="R278" s="10">
        <v>7368</v>
      </c>
      <c r="S278" s="9"/>
      <c r="T278" s="9"/>
      <c r="U278" s="9"/>
      <c r="V278" s="55" t="s">
        <v>79</v>
      </c>
      <c r="W278" s="51" t="s">
        <v>60</v>
      </c>
      <c r="X278" s="51" t="s">
        <v>391</v>
      </c>
      <c r="Y278" s="52">
        <v>45154</v>
      </c>
      <c r="Z278" s="53">
        <v>6351.72</v>
      </c>
      <c r="AA278" s="54">
        <f>Z278*1.16</f>
        <v>7367.9951999999994</v>
      </c>
      <c r="AB278" s="40" t="s">
        <v>61</v>
      </c>
      <c r="AC278" s="40" t="s">
        <v>62</v>
      </c>
      <c r="AD278" s="40" t="s">
        <v>63</v>
      </c>
      <c r="AE278" s="40" t="s">
        <v>64</v>
      </c>
      <c r="AF278" s="40" t="s">
        <v>380</v>
      </c>
      <c r="AG278" s="40" t="s">
        <v>65</v>
      </c>
      <c r="AH278" s="47">
        <v>45154</v>
      </c>
      <c r="AI278" s="47">
        <v>45159</v>
      </c>
      <c r="AJ278" s="48" t="s">
        <v>58</v>
      </c>
      <c r="AK278" s="41" t="s">
        <v>66</v>
      </c>
      <c r="AL278" s="41" t="s">
        <v>67</v>
      </c>
      <c r="AM278" s="41" t="s">
        <v>66</v>
      </c>
      <c r="AN278" s="41" t="s">
        <v>66</v>
      </c>
      <c r="AO278" s="41" t="s">
        <v>66</v>
      </c>
      <c r="AP278" s="41" t="s">
        <v>66</v>
      </c>
      <c r="AQ278" s="44" t="s">
        <v>68</v>
      </c>
      <c r="AR278" s="41" t="s">
        <v>68</v>
      </c>
      <c r="AS278" s="44" t="s">
        <v>68</v>
      </c>
      <c r="AT278" s="44" t="s">
        <v>68</v>
      </c>
      <c r="AU278" s="44" t="s">
        <v>68</v>
      </c>
      <c r="AV278" s="44" t="s">
        <v>68</v>
      </c>
      <c r="AW278" s="44" t="s">
        <v>68</v>
      </c>
      <c r="AX278" s="44" t="s">
        <v>68</v>
      </c>
      <c r="AY278" s="44" t="s">
        <v>68</v>
      </c>
    </row>
    <row r="279" spans="1:51">
      <c r="A279" s="60"/>
      <c r="B279" s="57"/>
      <c r="C279" s="60"/>
      <c r="D279" s="57"/>
      <c r="E279" s="56"/>
      <c r="F279" s="57"/>
      <c r="G279" s="55"/>
      <c r="H279" s="40"/>
      <c r="I279" s="40"/>
      <c r="J279" s="40"/>
      <c r="K279" s="40"/>
      <c r="L279" s="40"/>
      <c r="M279" s="40"/>
      <c r="N279" s="9"/>
      <c r="O279" s="9"/>
      <c r="P279" s="9"/>
      <c r="Q279" s="9"/>
      <c r="R279" s="10"/>
      <c r="S279" s="9" t="s">
        <v>69</v>
      </c>
      <c r="T279" s="9" t="s">
        <v>70</v>
      </c>
      <c r="U279" s="9" t="s">
        <v>71</v>
      </c>
      <c r="V279" s="55"/>
      <c r="W279" s="51"/>
      <c r="X279" s="51"/>
      <c r="Y279" s="52"/>
      <c r="Z279" s="53"/>
      <c r="AA279" s="54"/>
      <c r="AB279" s="40"/>
      <c r="AC279" s="40"/>
      <c r="AD279" s="40"/>
      <c r="AE279" s="40"/>
      <c r="AF279" s="40"/>
      <c r="AG279" s="40"/>
      <c r="AH279" s="47"/>
      <c r="AI279" s="47"/>
      <c r="AJ279" s="49"/>
      <c r="AK279" s="42"/>
      <c r="AL279" s="42"/>
      <c r="AM279" s="42"/>
      <c r="AN279" s="42"/>
      <c r="AO279" s="42"/>
      <c r="AP279" s="42"/>
      <c r="AQ279" s="45"/>
      <c r="AR279" s="42"/>
      <c r="AS279" s="45"/>
      <c r="AT279" s="45"/>
      <c r="AU279" s="45"/>
      <c r="AV279" s="45"/>
      <c r="AW279" s="45"/>
      <c r="AX279" s="45"/>
      <c r="AY279" s="45"/>
    </row>
    <row r="280" spans="1:51">
      <c r="A280" s="61"/>
      <c r="B280" s="57"/>
      <c r="C280" s="61"/>
      <c r="D280" s="57"/>
      <c r="E280" s="56"/>
      <c r="F280" s="57"/>
      <c r="G280" s="55"/>
      <c r="H280" s="40"/>
      <c r="I280" s="40"/>
      <c r="J280" s="40"/>
      <c r="K280" s="40"/>
      <c r="L280" s="40"/>
      <c r="M280" s="40"/>
      <c r="N280" s="9"/>
      <c r="O280" s="9"/>
      <c r="P280" s="9"/>
      <c r="Q280" s="9"/>
      <c r="R280" s="10"/>
      <c r="S280" s="9"/>
      <c r="T280" s="9" t="s">
        <v>70</v>
      </c>
      <c r="U280" s="9" t="s">
        <v>71</v>
      </c>
      <c r="V280" s="55"/>
      <c r="W280" s="51"/>
      <c r="X280" s="51"/>
      <c r="Y280" s="52"/>
      <c r="Z280" s="53"/>
      <c r="AA280" s="54"/>
      <c r="AB280" s="40"/>
      <c r="AC280" s="40"/>
      <c r="AD280" s="40"/>
      <c r="AE280" s="40"/>
      <c r="AF280" s="40"/>
      <c r="AG280" s="40"/>
      <c r="AH280" s="47"/>
      <c r="AI280" s="47"/>
      <c r="AJ280" s="50"/>
      <c r="AK280" s="43"/>
      <c r="AL280" s="43"/>
      <c r="AM280" s="43"/>
      <c r="AN280" s="43"/>
      <c r="AO280" s="43"/>
      <c r="AP280" s="43"/>
      <c r="AQ280" s="46"/>
      <c r="AR280" s="43"/>
      <c r="AS280" s="46"/>
      <c r="AT280" s="46"/>
      <c r="AU280" s="46"/>
      <c r="AV280" s="46"/>
      <c r="AW280" s="46"/>
      <c r="AX280" s="46"/>
      <c r="AY280" s="46"/>
    </row>
    <row r="281" spans="1:51" ht="15" customHeight="1">
      <c r="A281" s="59" t="s">
        <v>54</v>
      </c>
      <c r="B281" s="57" t="s">
        <v>55</v>
      </c>
      <c r="C281" s="59">
        <v>2023</v>
      </c>
      <c r="D281" s="57" t="s">
        <v>363</v>
      </c>
      <c r="E281" s="56" t="s">
        <v>368</v>
      </c>
      <c r="F281" s="57" t="s">
        <v>57</v>
      </c>
      <c r="G281" s="55" t="s">
        <v>58</v>
      </c>
      <c r="H281" s="40">
        <v>21601</v>
      </c>
      <c r="I281" s="40" t="s">
        <v>59</v>
      </c>
      <c r="J281" s="40" t="s">
        <v>59</v>
      </c>
      <c r="K281" s="40" t="s">
        <v>381</v>
      </c>
      <c r="L281" s="40" t="s">
        <v>77</v>
      </c>
      <c r="M281" s="40" t="str">
        <f>L281</f>
        <v>DIRECCION GENERAL DE ADQUISICIONES</v>
      </c>
      <c r="N281" s="9" t="s">
        <v>129</v>
      </c>
      <c r="O281" s="9" t="s">
        <v>130</v>
      </c>
      <c r="P281" s="9" t="s">
        <v>131</v>
      </c>
      <c r="Q281" s="15"/>
      <c r="R281" s="10">
        <v>890.88</v>
      </c>
      <c r="S281" s="9" t="s">
        <v>129</v>
      </c>
      <c r="T281" s="9" t="s">
        <v>130</v>
      </c>
      <c r="U281" s="9" t="s">
        <v>131</v>
      </c>
      <c r="V281" s="55"/>
      <c r="W281" s="51" t="s">
        <v>60</v>
      </c>
      <c r="X281" s="51" t="s">
        <v>392</v>
      </c>
      <c r="Y281" s="52">
        <v>45155</v>
      </c>
      <c r="Z281" s="53">
        <v>768</v>
      </c>
      <c r="AA281" s="54">
        <f>Z281*1.16</f>
        <v>890.87999999999988</v>
      </c>
      <c r="AB281" s="40" t="s">
        <v>61</v>
      </c>
      <c r="AC281" s="40" t="s">
        <v>62</v>
      </c>
      <c r="AD281" s="40" t="s">
        <v>63</v>
      </c>
      <c r="AE281" s="40" t="s">
        <v>64</v>
      </c>
      <c r="AF281" s="40" t="s">
        <v>381</v>
      </c>
      <c r="AG281" s="40" t="s">
        <v>65</v>
      </c>
      <c r="AH281" s="47">
        <v>45155</v>
      </c>
      <c r="AI281" s="47">
        <v>45159</v>
      </c>
      <c r="AJ281" s="48" t="s">
        <v>58</v>
      </c>
      <c r="AK281" s="41" t="s">
        <v>66</v>
      </c>
      <c r="AL281" s="41" t="s">
        <v>67</v>
      </c>
      <c r="AM281" s="41" t="s">
        <v>66</v>
      </c>
      <c r="AN281" s="41" t="s">
        <v>66</v>
      </c>
      <c r="AO281" s="41" t="s">
        <v>66</v>
      </c>
      <c r="AP281" s="41" t="s">
        <v>66</v>
      </c>
      <c r="AQ281" s="44" t="s">
        <v>68</v>
      </c>
      <c r="AR281" s="41" t="s">
        <v>68</v>
      </c>
      <c r="AS281" s="44" t="s">
        <v>68</v>
      </c>
      <c r="AT281" s="44" t="s">
        <v>68</v>
      </c>
      <c r="AU281" s="44" t="s">
        <v>68</v>
      </c>
      <c r="AV281" s="44" t="s">
        <v>68</v>
      </c>
      <c r="AW281" s="44" t="s">
        <v>68</v>
      </c>
      <c r="AX281" s="44" t="s">
        <v>68</v>
      </c>
      <c r="AY281" s="44" t="s">
        <v>68</v>
      </c>
    </row>
    <row r="282" spans="1:51">
      <c r="A282" s="60"/>
      <c r="B282" s="57"/>
      <c r="C282" s="60"/>
      <c r="D282" s="57"/>
      <c r="E282" s="56"/>
      <c r="F282" s="57"/>
      <c r="G282" s="55"/>
      <c r="H282" s="40"/>
      <c r="I282" s="40"/>
      <c r="J282" s="40"/>
      <c r="K282" s="40"/>
      <c r="L282" s="40"/>
      <c r="M282" s="40"/>
      <c r="N282" s="9"/>
      <c r="O282" s="9"/>
      <c r="P282" s="9"/>
      <c r="Q282" s="9"/>
      <c r="R282" s="10"/>
      <c r="S282" s="9" t="s">
        <v>69</v>
      </c>
      <c r="T282" s="9" t="s">
        <v>70</v>
      </c>
      <c r="U282" s="9" t="s">
        <v>71</v>
      </c>
      <c r="V282" s="55"/>
      <c r="W282" s="51"/>
      <c r="X282" s="51"/>
      <c r="Y282" s="52"/>
      <c r="Z282" s="53"/>
      <c r="AA282" s="54"/>
      <c r="AB282" s="40"/>
      <c r="AC282" s="40"/>
      <c r="AD282" s="40"/>
      <c r="AE282" s="40"/>
      <c r="AF282" s="40"/>
      <c r="AG282" s="40"/>
      <c r="AH282" s="47"/>
      <c r="AI282" s="47"/>
      <c r="AJ282" s="49"/>
      <c r="AK282" s="42"/>
      <c r="AL282" s="42"/>
      <c r="AM282" s="42"/>
      <c r="AN282" s="42"/>
      <c r="AO282" s="42"/>
      <c r="AP282" s="42"/>
      <c r="AQ282" s="45"/>
      <c r="AR282" s="42"/>
      <c r="AS282" s="45"/>
      <c r="AT282" s="45"/>
      <c r="AU282" s="45"/>
      <c r="AV282" s="45"/>
      <c r="AW282" s="45"/>
      <c r="AX282" s="45"/>
      <c r="AY282" s="45"/>
    </row>
    <row r="283" spans="1:51">
      <c r="A283" s="61"/>
      <c r="B283" s="57"/>
      <c r="C283" s="61"/>
      <c r="D283" s="57"/>
      <c r="E283" s="56"/>
      <c r="F283" s="57"/>
      <c r="G283" s="55"/>
      <c r="H283" s="40"/>
      <c r="I283" s="40"/>
      <c r="J283" s="40"/>
      <c r="K283" s="40"/>
      <c r="L283" s="40"/>
      <c r="M283" s="40"/>
      <c r="N283" s="9"/>
      <c r="O283" s="9"/>
      <c r="P283" s="9"/>
      <c r="Q283" s="9"/>
      <c r="R283" s="10"/>
      <c r="S283" s="9"/>
      <c r="T283" s="9" t="s">
        <v>70</v>
      </c>
      <c r="U283" s="9" t="s">
        <v>71</v>
      </c>
      <c r="V283" s="55"/>
      <c r="W283" s="51"/>
      <c r="X283" s="51"/>
      <c r="Y283" s="52"/>
      <c r="Z283" s="53"/>
      <c r="AA283" s="54"/>
      <c r="AB283" s="40"/>
      <c r="AC283" s="40"/>
      <c r="AD283" s="40"/>
      <c r="AE283" s="40"/>
      <c r="AF283" s="40"/>
      <c r="AG283" s="40"/>
      <c r="AH283" s="47"/>
      <c r="AI283" s="47"/>
      <c r="AJ283" s="50"/>
      <c r="AK283" s="43"/>
      <c r="AL283" s="43"/>
      <c r="AM283" s="43"/>
      <c r="AN283" s="43"/>
      <c r="AO283" s="43"/>
      <c r="AP283" s="43"/>
      <c r="AQ283" s="46"/>
      <c r="AR283" s="43"/>
      <c r="AS283" s="46"/>
      <c r="AT283" s="46"/>
      <c r="AU283" s="46"/>
      <c r="AV283" s="46"/>
      <c r="AW283" s="46"/>
      <c r="AX283" s="46"/>
      <c r="AY283" s="46"/>
    </row>
    <row r="284" spans="1:51" ht="15" customHeight="1">
      <c r="A284" s="59" t="s">
        <v>54</v>
      </c>
      <c r="B284" s="57" t="s">
        <v>55</v>
      </c>
      <c r="C284" s="59">
        <v>2023</v>
      </c>
      <c r="D284" s="57" t="s">
        <v>363</v>
      </c>
      <c r="E284" s="56" t="s">
        <v>369</v>
      </c>
      <c r="F284" s="57" t="s">
        <v>57</v>
      </c>
      <c r="G284" s="55" t="s">
        <v>58</v>
      </c>
      <c r="H284" s="40">
        <v>21401</v>
      </c>
      <c r="I284" s="40" t="s">
        <v>59</v>
      </c>
      <c r="J284" s="40" t="s">
        <v>59</v>
      </c>
      <c r="K284" s="40" t="s">
        <v>382</v>
      </c>
      <c r="L284" s="40" t="s">
        <v>77</v>
      </c>
      <c r="M284" s="40" t="str">
        <f>L284</f>
        <v>DIRECCION GENERAL DE ADQUISICIONES</v>
      </c>
      <c r="N284" s="9"/>
      <c r="O284" s="9"/>
      <c r="P284" s="9"/>
      <c r="Q284" s="9" t="s">
        <v>79</v>
      </c>
      <c r="R284" s="10">
        <v>4814</v>
      </c>
      <c r="S284" s="9"/>
      <c r="T284" s="9"/>
      <c r="U284" s="9"/>
      <c r="V284" s="55" t="s">
        <v>79</v>
      </c>
      <c r="W284" s="51" t="s">
        <v>60</v>
      </c>
      <c r="X284" s="51" t="s">
        <v>393</v>
      </c>
      <c r="Y284" s="52">
        <v>45155</v>
      </c>
      <c r="Z284" s="53">
        <v>4150</v>
      </c>
      <c r="AA284" s="54">
        <f>Z284*1.16</f>
        <v>4814</v>
      </c>
      <c r="AB284" s="40" t="s">
        <v>61</v>
      </c>
      <c r="AC284" s="40" t="s">
        <v>62</v>
      </c>
      <c r="AD284" s="40" t="s">
        <v>63</v>
      </c>
      <c r="AE284" s="40" t="s">
        <v>64</v>
      </c>
      <c r="AF284" s="40" t="s">
        <v>382</v>
      </c>
      <c r="AG284" s="40" t="s">
        <v>65</v>
      </c>
      <c r="AH284" s="47">
        <v>45155</v>
      </c>
      <c r="AI284" s="47">
        <v>45159</v>
      </c>
      <c r="AJ284" s="48" t="s">
        <v>58</v>
      </c>
      <c r="AK284" s="41" t="s">
        <v>66</v>
      </c>
      <c r="AL284" s="41" t="s">
        <v>67</v>
      </c>
      <c r="AM284" s="41" t="s">
        <v>66</v>
      </c>
      <c r="AN284" s="41" t="s">
        <v>66</v>
      </c>
      <c r="AO284" s="41" t="s">
        <v>66</v>
      </c>
      <c r="AP284" s="41" t="s">
        <v>66</v>
      </c>
      <c r="AQ284" s="44" t="s">
        <v>68</v>
      </c>
      <c r="AR284" s="41" t="s">
        <v>68</v>
      </c>
      <c r="AS284" s="44" t="s">
        <v>68</v>
      </c>
      <c r="AT284" s="44" t="s">
        <v>68</v>
      </c>
      <c r="AU284" s="44" t="s">
        <v>68</v>
      </c>
      <c r="AV284" s="44" t="s">
        <v>68</v>
      </c>
      <c r="AW284" s="44" t="s">
        <v>68</v>
      </c>
      <c r="AX284" s="44" t="s">
        <v>68</v>
      </c>
      <c r="AY284" s="44" t="s">
        <v>68</v>
      </c>
    </row>
    <row r="285" spans="1:51">
      <c r="A285" s="60"/>
      <c r="B285" s="57"/>
      <c r="C285" s="60"/>
      <c r="D285" s="57"/>
      <c r="E285" s="56"/>
      <c r="F285" s="57"/>
      <c r="G285" s="55"/>
      <c r="H285" s="40"/>
      <c r="I285" s="40"/>
      <c r="J285" s="40"/>
      <c r="K285" s="40"/>
      <c r="L285" s="40"/>
      <c r="M285" s="40"/>
      <c r="N285" s="9"/>
      <c r="O285" s="9"/>
      <c r="P285" s="9"/>
      <c r="Q285" s="9"/>
      <c r="R285" s="10"/>
      <c r="S285" s="9" t="s">
        <v>69</v>
      </c>
      <c r="T285" s="9" t="s">
        <v>70</v>
      </c>
      <c r="U285" s="9" t="s">
        <v>71</v>
      </c>
      <c r="V285" s="55"/>
      <c r="W285" s="51"/>
      <c r="X285" s="51"/>
      <c r="Y285" s="52"/>
      <c r="Z285" s="53"/>
      <c r="AA285" s="54"/>
      <c r="AB285" s="40"/>
      <c r="AC285" s="40"/>
      <c r="AD285" s="40"/>
      <c r="AE285" s="40"/>
      <c r="AF285" s="40"/>
      <c r="AG285" s="40"/>
      <c r="AH285" s="47"/>
      <c r="AI285" s="47"/>
      <c r="AJ285" s="49"/>
      <c r="AK285" s="42"/>
      <c r="AL285" s="42"/>
      <c r="AM285" s="42"/>
      <c r="AN285" s="42"/>
      <c r="AO285" s="42"/>
      <c r="AP285" s="42"/>
      <c r="AQ285" s="45"/>
      <c r="AR285" s="42"/>
      <c r="AS285" s="45"/>
      <c r="AT285" s="45"/>
      <c r="AU285" s="45"/>
      <c r="AV285" s="45"/>
      <c r="AW285" s="45"/>
      <c r="AX285" s="45"/>
      <c r="AY285" s="45"/>
    </row>
    <row r="286" spans="1:51">
      <c r="A286" s="61"/>
      <c r="B286" s="57"/>
      <c r="C286" s="61"/>
      <c r="D286" s="57"/>
      <c r="E286" s="56"/>
      <c r="F286" s="57"/>
      <c r="G286" s="55"/>
      <c r="H286" s="40"/>
      <c r="I286" s="40"/>
      <c r="J286" s="40"/>
      <c r="K286" s="40"/>
      <c r="L286" s="40"/>
      <c r="M286" s="40"/>
      <c r="N286" s="13"/>
      <c r="O286" s="13"/>
      <c r="P286" s="13"/>
      <c r="Q286" s="13"/>
      <c r="R286" s="12"/>
      <c r="S286" s="13"/>
      <c r="T286" s="13" t="s">
        <v>70</v>
      </c>
      <c r="U286" s="13" t="s">
        <v>71</v>
      </c>
      <c r="V286" s="55"/>
      <c r="W286" s="51"/>
      <c r="X286" s="51"/>
      <c r="Y286" s="52"/>
      <c r="Z286" s="53"/>
      <c r="AA286" s="54"/>
      <c r="AB286" s="40"/>
      <c r="AC286" s="40"/>
      <c r="AD286" s="40"/>
      <c r="AE286" s="40"/>
      <c r="AF286" s="40"/>
      <c r="AG286" s="40"/>
      <c r="AH286" s="47"/>
      <c r="AI286" s="47"/>
      <c r="AJ286" s="50"/>
      <c r="AK286" s="43"/>
      <c r="AL286" s="43"/>
      <c r="AM286" s="43"/>
      <c r="AN286" s="43"/>
      <c r="AO286" s="43"/>
      <c r="AP286" s="43"/>
      <c r="AQ286" s="46"/>
      <c r="AR286" s="43"/>
      <c r="AS286" s="46"/>
      <c r="AT286" s="46"/>
      <c r="AU286" s="46"/>
      <c r="AV286" s="46"/>
      <c r="AW286" s="46"/>
      <c r="AX286" s="46"/>
      <c r="AY286" s="46"/>
    </row>
    <row r="287" spans="1:51" ht="15" customHeight="1">
      <c r="A287" s="59" t="s">
        <v>54</v>
      </c>
      <c r="B287" s="57" t="s">
        <v>55</v>
      </c>
      <c r="C287" s="59">
        <v>2023</v>
      </c>
      <c r="D287" s="57" t="s">
        <v>363</v>
      </c>
      <c r="E287" s="56" t="s">
        <v>372</v>
      </c>
      <c r="F287" s="57" t="s">
        <v>57</v>
      </c>
      <c r="G287" s="55" t="s">
        <v>58</v>
      </c>
      <c r="H287" s="40">
        <v>51501</v>
      </c>
      <c r="I287" s="40" t="s">
        <v>59</v>
      </c>
      <c r="J287" s="40" t="s">
        <v>59</v>
      </c>
      <c r="K287" s="40" t="s">
        <v>383</v>
      </c>
      <c r="L287" s="40" t="s">
        <v>384</v>
      </c>
      <c r="M287" s="40" t="str">
        <f>L287</f>
        <v>DIRECCION GENERAL DE SEGUIMIENTO Y ATENCION DE AUDITORIAS</v>
      </c>
      <c r="N287" s="29"/>
      <c r="O287" s="29"/>
      <c r="P287" s="29"/>
      <c r="Q287" s="29" t="s">
        <v>79</v>
      </c>
      <c r="R287" s="28">
        <v>109276.64</v>
      </c>
      <c r="S287" s="29"/>
      <c r="T287" s="29"/>
      <c r="U287" s="29"/>
      <c r="V287" s="55" t="s">
        <v>79</v>
      </c>
      <c r="W287" s="51" t="s">
        <v>60</v>
      </c>
      <c r="X287" s="51" t="s">
        <v>394</v>
      </c>
      <c r="Y287" s="52">
        <v>45160</v>
      </c>
      <c r="Z287" s="53">
        <v>94204</v>
      </c>
      <c r="AA287" s="54">
        <f>Z287*1.16</f>
        <v>109276.64</v>
      </c>
      <c r="AB287" s="40" t="s">
        <v>61</v>
      </c>
      <c r="AC287" s="40" t="s">
        <v>62</v>
      </c>
      <c r="AD287" s="40" t="s">
        <v>63</v>
      </c>
      <c r="AE287" s="40" t="s">
        <v>64</v>
      </c>
      <c r="AF287" s="40" t="s">
        <v>383</v>
      </c>
      <c r="AG287" s="40" t="s">
        <v>65</v>
      </c>
      <c r="AH287" s="47">
        <v>45160</v>
      </c>
      <c r="AI287" s="47">
        <v>45163</v>
      </c>
      <c r="AJ287" s="48" t="s">
        <v>58</v>
      </c>
      <c r="AK287" s="41" t="s">
        <v>66</v>
      </c>
      <c r="AL287" s="41" t="s">
        <v>67</v>
      </c>
      <c r="AM287" s="41" t="s">
        <v>66</v>
      </c>
      <c r="AN287" s="41" t="s">
        <v>66</v>
      </c>
      <c r="AO287" s="41" t="s">
        <v>66</v>
      </c>
      <c r="AP287" s="41" t="s">
        <v>66</v>
      </c>
      <c r="AQ287" s="44" t="s">
        <v>68</v>
      </c>
      <c r="AR287" s="41" t="s">
        <v>68</v>
      </c>
      <c r="AS287" s="44" t="s">
        <v>68</v>
      </c>
      <c r="AT287" s="44" t="s">
        <v>68</v>
      </c>
      <c r="AU287" s="44" t="s">
        <v>68</v>
      </c>
      <c r="AV287" s="44" t="s">
        <v>68</v>
      </c>
      <c r="AW287" s="44" t="s">
        <v>68</v>
      </c>
      <c r="AX287" s="44" t="s">
        <v>68</v>
      </c>
      <c r="AY287" s="44" t="s">
        <v>68</v>
      </c>
    </row>
    <row r="288" spans="1:51" ht="15" customHeight="1">
      <c r="A288" s="60"/>
      <c r="B288" s="57"/>
      <c r="C288" s="60"/>
      <c r="D288" s="57"/>
      <c r="E288" s="56"/>
      <c r="F288" s="57"/>
      <c r="G288" s="55"/>
      <c r="H288" s="40"/>
      <c r="I288" s="40"/>
      <c r="J288" s="40"/>
      <c r="K288" s="40"/>
      <c r="L288" s="40"/>
      <c r="M288" s="40"/>
      <c r="N288" s="9" t="s">
        <v>297</v>
      </c>
      <c r="O288" s="9" t="s">
        <v>298</v>
      </c>
      <c r="P288" s="9" t="s">
        <v>299</v>
      </c>
      <c r="Q288" s="9"/>
      <c r="R288" s="10">
        <v>113506</v>
      </c>
      <c r="S288" s="9" t="s">
        <v>69</v>
      </c>
      <c r="T288" s="9" t="s">
        <v>70</v>
      </c>
      <c r="U288" s="9" t="s">
        <v>71</v>
      </c>
      <c r="V288" s="55"/>
      <c r="W288" s="51"/>
      <c r="X288" s="51"/>
      <c r="Y288" s="52"/>
      <c r="Z288" s="53"/>
      <c r="AA288" s="54"/>
      <c r="AB288" s="40"/>
      <c r="AC288" s="40"/>
      <c r="AD288" s="40"/>
      <c r="AE288" s="40"/>
      <c r="AF288" s="40"/>
      <c r="AG288" s="40"/>
      <c r="AH288" s="47"/>
      <c r="AI288" s="47"/>
      <c r="AJ288" s="49"/>
      <c r="AK288" s="42"/>
      <c r="AL288" s="42"/>
      <c r="AM288" s="42"/>
      <c r="AN288" s="42"/>
      <c r="AO288" s="42"/>
      <c r="AP288" s="42"/>
      <c r="AQ288" s="45"/>
      <c r="AR288" s="42"/>
      <c r="AS288" s="45"/>
      <c r="AT288" s="45"/>
      <c r="AU288" s="45"/>
      <c r="AV288" s="45"/>
      <c r="AW288" s="45"/>
      <c r="AX288" s="45"/>
      <c r="AY288" s="45"/>
    </row>
    <row r="289" spans="1:51">
      <c r="A289" s="61"/>
      <c r="B289" s="57"/>
      <c r="C289" s="61"/>
      <c r="D289" s="57"/>
      <c r="E289" s="56"/>
      <c r="F289" s="57"/>
      <c r="G289" s="55"/>
      <c r="H289" s="40"/>
      <c r="I289" s="40"/>
      <c r="J289" s="40"/>
      <c r="K289" s="40"/>
      <c r="L289" s="40"/>
      <c r="M289" s="40"/>
      <c r="N289" s="9" t="s">
        <v>263</v>
      </c>
      <c r="O289" s="9" t="s">
        <v>385</v>
      </c>
      <c r="P289" s="9" t="s">
        <v>265</v>
      </c>
      <c r="Q289" s="15"/>
      <c r="R289" s="10">
        <v>125866.96</v>
      </c>
      <c r="S289" s="9"/>
      <c r="T289" s="9" t="s">
        <v>70</v>
      </c>
      <c r="U289" s="9" t="s">
        <v>71</v>
      </c>
      <c r="V289" s="55"/>
      <c r="W289" s="51"/>
      <c r="X289" s="51"/>
      <c r="Y289" s="52"/>
      <c r="Z289" s="53"/>
      <c r="AA289" s="54"/>
      <c r="AB289" s="40"/>
      <c r="AC289" s="40"/>
      <c r="AD289" s="40"/>
      <c r="AE289" s="40"/>
      <c r="AF289" s="40"/>
      <c r="AG289" s="40"/>
      <c r="AH289" s="47"/>
      <c r="AI289" s="47"/>
      <c r="AJ289" s="50"/>
      <c r="AK289" s="43"/>
      <c r="AL289" s="43"/>
      <c r="AM289" s="43"/>
      <c r="AN289" s="43"/>
      <c r="AO289" s="43"/>
      <c r="AP289" s="43"/>
      <c r="AQ289" s="46"/>
      <c r="AR289" s="43"/>
      <c r="AS289" s="46"/>
      <c r="AT289" s="46"/>
      <c r="AU289" s="46"/>
      <c r="AV289" s="46"/>
      <c r="AW289" s="46"/>
      <c r="AX289" s="46"/>
      <c r="AY289" s="46"/>
    </row>
    <row r="290" spans="1:51" ht="15" customHeight="1">
      <c r="A290" s="59" t="s">
        <v>54</v>
      </c>
      <c r="B290" s="57" t="s">
        <v>55</v>
      </c>
      <c r="C290" s="59">
        <v>2023</v>
      </c>
      <c r="D290" s="57" t="s">
        <v>395</v>
      </c>
      <c r="E290" s="56" t="s">
        <v>396</v>
      </c>
      <c r="F290" s="57" t="s">
        <v>57</v>
      </c>
      <c r="G290" s="55" t="s">
        <v>58</v>
      </c>
      <c r="H290" s="40">
        <v>21101</v>
      </c>
      <c r="I290" s="40" t="s">
        <v>59</v>
      </c>
      <c r="J290" s="40" t="s">
        <v>59</v>
      </c>
      <c r="K290" s="40" t="s">
        <v>400</v>
      </c>
      <c r="L290" s="40" t="s">
        <v>401</v>
      </c>
      <c r="M290" s="40" t="s">
        <v>401</v>
      </c>
      <c r="N290" s="9"/>
      <c r="O290" s="9"/>
      <c r="P290" s="9"/>
      <c r="Q290" s="9" t="s">
        <v>79</v>
      </c>
      <c r="R290" s="14">
        <v>3890.62</v>
      </c>
      <c r="S290" s="9"/>
      <c r="T290" s="9"/>
      <c r="U290" s="9"/>
      <c r="V290" s="55" t="s">
        <v>79</v>
      </c>
      <c r="W290" s="51" t="s">
        <v>60</v>
      </c>
      <c r="X290" s="51" t="s">
        <v>407</v>
      </c>
      <c r="Y290" s="52">
        <v>45176</v>
      </c>
      <c r="Z290" s="53">
        <v>3353.98</v>
      </c>
      <c r="AA290" s="54">
        <f>Z290*1.16</f>
        <v>3890.6167999999998</v>
      </c>
      <c r="AB290" s="40" t="s">
        <v>61</v>
      </c>
      <c r="AC290" s="40" t="s">
        <v>62</v>
      </c>
      <c r="AD290" s="40" t="s">
        <v>63</v>
      </c>
      <c r="AE290" s="40" t="s">
        <v>64</v>
      </c>
      <c r="AF290" s="40" t="s">
        <v>400</v>
      </c>
      <c r="AG290" s="40" t="s">
        <v>65</v>
      </c>
      <c r="AH290" s="47">
        <v>45176</v>
      </c>
      <c r="AI290" s="47">
        <v>45181</v>
      </c>
      <c r="AJ290" s="48" t="s">
        <v>58</v>
      </c>
      <c r="AK290" s="41" t="s">
        <v>66</v>
      </c>
      <c r="AL290" s="41" t="s">
        <v>67</v>
      </c>
      <c r="AM290" s="41" t="s">
        <v>66</v>
      </c>
      <c r="AN290" s="41" t="s">
        <v>66</v>
      </c>
      <c r="AO290" s="41" t="s">
        <v>66</v>
      </c>
      <c r="AP290" s="41" t="s">
        <v>66</v>
      </c>
      <c r="AQ290" s="44" t="s">
        <v>68</v>
      </c>
      <c r="AR290" s="41" t="s">
        <v>68</v>
      </c>
      <c r="AS290" s="44" t="s">
        <v>68</v>
      </c>
      <c r="AT290" s="44" t="s">
        <v>68</v>
      </c>
      <c r="AU290" s="44" t="s">
        <v>68</v>
      </c>
      <c r="AV290" s="44" t="s">
        <v>68</v>
      </c>
      <c r="AW290" s="44" t="s">
        <v>68</v>
      </c>
      <c r="AX290" s="44" t="s">
        <v>68</v>
      </c>
      <c r="AY290" s="44" t="s">
        <v>68</v>
      </c>
    </row>
    <row r="291" spans="1:51">
      <c r="A291" s="60"/>
      <c r="B291" s="57"/>
      <c r="C291" s="60"/>
      <c r="D291" s="57"/>
      <c r="E291" s="56"/>
      <c r="F291" s="57"/>
      <c r="G291" s="55"/>
      <c r="H291" s="40"/>
      <c r="I291" s="40"/>
      <c r="J291" s="40"/>
      <c r="K291" s="40"/>
      <c r="L291" s="40"/>
      <c r="M291" s="40"/>
      <c r="N291" s="9"/>
      <c r="O291" s="9"/>
      <c r="P291" s="9"/>
      <c r="Q291" s="9"/>
      <c r="R291" s="10"/>
      <c r="S291" s="9" t="s">
        <v>69</v>
      </c>
      <c r="T291" s="9" t="s">
        <v>70</v>
      </c>
      <c r="U291" s="9" t="s">
        <v>71</v>
      </c>
      <c r="V291" s="55"/>
      <c r="W291" s="51"/>
      <c r="X291" s="51"/>
      <c r="Y291" s="52"/>
      <c r="Z291" s="53"/>
      <c r="AA291" s="54"/>
      <c r="AB291" s="40"/>
      <c r="AC291" s="40"/>
      <c r="AD291" s="40"/>
      <c r="AE291" s="40"/>
      <c r="AF291" s="40"/>
      <c r="AG291" s="40"/>
      <c r="AH291" s="47"/>
      <c r="AI291" s="47"/>
      <c r="AJ291" s="49"/>
      <c r="AK291" s="42"/>
      <c r="AL291" s="42"/>
      <c r="AM291" s="42"/>
      <c r="AN291" s="42"/>
      <c r="AO291" s="42"/>
      <c r="AP291" s="42"/>
      <c r="AQ291" s="45"/>
      <c r="AR291" s="42"/>
      <c r="AS291" s="45"/>
      <c r="AT291" s="45"/>
      <c r="AU291" s="45"/>
      <c r="AV291" s="45"/>
      <c r="AW291" s="45"/>
      <c r="AX291" s="45"/>
      <c r="AY291" s="45"/>
    </row>
    <row r="292" spans="1:51">
      <c r="A292" s="61"/>
      <c r="B292" s="57"/>
      <c r="C292" s="61"/>
      <c r="D292" s="57"/>
      <c r="E292" s="56"/>
      <c r="F292" s="57"/>
      <c r="G292" s="55"/>
      <c r="H292" s="40"/>
      <c r="I292" s="40"/>
      <c r="J292" s="40"/>
      <c r="K292" s="40"/>
      <c r="L292" s="40"/>
      <c r="M292" s="40"/>
      <c r="N292" s="9"/>
      <c r="O292" s="9"/>
      <c r="P292" s="9"/>
      <c r="Q292" s="9"/>
      <c r="R292" s="10"/>
      <c r="S292" s="9"/>
      <c r="T292" s="9" t="s">
        <v>70</v>
      </c>
      <c r="U292" s="9" t="s">
        <v>71</v>
      </c>
      <c r="V292" s="55"/>
      <c r="W292" s="51"/>
      <c r="X292" s="51"/>
      <c r="Y292" s="52"/>
      <c r="Z292" s="53"/>
      <c r="AA292" s="54"/>
      <c r="AB292" s="40"/>
      <c r="AC292" s="40"/>
      <c r="AD292" s="40"/>
      <c r="AE292" s="40"/>
      <c r="AF292" s="40"/>
      <c r="AG292" s="40"/>
      <c r="AH292" s="47"/>
      <c r="AI292" s="47"/>
      <c r="AJ292" s="50"/>
      <c r="AK292" s="43"/>
      <c r="AL292" s="43"/>
      <c r="AM292" s="43"/>
      <c r="AN292" s="43"/>
      <c r="AO292" s="43"/>
      <c r="AP292" s="43"/>
      <c r="AQ292" s="46"/>
      <c r="AR292" s="43"/>
      <c r="AS292" s="46"/>
      <c r="AT292" s="46"/>
      <c r="AU292" s="46"/>
      <c r="AV292" s="46"/>
      <c r="AW292" s="46"/>
      <c r="AX292" s="46"/>
      <c r="AY292" s="46"/>
    </row>
    <row r="293" spans="1:51" ht="15" customHeight="1">
      <c r="A293" s="59" t="s">
        <v>54</v>
      </c>
      <c r="B293" s="57" t="s">
        <v>55</v>
      </c>
      <c r="C293" s="59">
        <v>2023</v>
      </c>
      <c r="D293" s="57" t="s">
        <v>395</v>
      </c>
      <c r="E293" s="56" t="s">
        <v>397</v>
      </c>
      <c r="F293" s="57" t="s">
        <v>57</v>
      </c>
      <c r="G293" s="55" t="s">
        <v>58</v>
      </c>
      <c r="H293" s="40">
        <v>21101</v>
      </c>
      <c r="I293" s="40" t="s">
        <v>59</v>
      </c>
      <c r="J293" s="40" t="s">
        <v>59</v>
      </c>
      <c r="K293" s="40" t="s">
        <v>402</v>
      </c>
      <c r="L293" s="40" t="s">
        <v>77</v>
      </c>
      <c r="M293" s="40" t="s">
        <v>77</v>
      </c>
      <c r="N293" s="9"/>
      <c r="O293" s="9"/>
      <c r="P293" s="9"/>
      <c r="Q293" s="9" t="s">
        <v>79</v>
      </c>
      <c r="R293" s="14">
        <v>8671</v>
      </c>
      <c r="S293" s="9"/>
      <c r="T293" s="9"/>
      <c r="U293" s="9"/>
      <c r="V293" s="55" t="s">
        <v>79</v>
      </c>
      <c r="W293" s="51" t="s">
        <v>60</v>
      </c>
      <c r="X293" s="51" t="s">
        <v>408</v>
      </c>
      <c r="Y293" s="52">
        <v>45184</v>
      </c>
      <c r="Z293" s="53">
        <v>7475</v>
      </c>
      <c r="AA293" s="54">
        <f>Z293*1.16</f>
        <v>8671</v>
      </c>
      <c r="AB293" s="40" t="s">
        <v>61</v>
      </c>
      <c r="AC293" s="40" t="s">
        <v>62</v>
      </c>
      <c r="AD293" s="40" t="s">
        <v>63</v>
      </c>
      <c r="AE293" s="40" t="s">
        <v>64</v>
      </c>
      <c r="AF293" s="40" t="s">
        <v>402</v>
      </c>
      <c r="AG293" s="40" t="s">
        <v>65</v>
      </c>
      <c r="AH293" s="47">
        <v>45184</v>
      </c>
      <c r="AI293" s="47">
        <v>45187</v>
      </c>
      <c r="AJ293" s="48" t="s">
        <v>58</v>
      </c>
      <c r="AK293" s="41" t="s">
        <v>66</v>
      </c>
      <c r="AL293" s="41" t="s">
        <v>67</v>
      </c>
      <c r="AM293" s="41" t="s">
        <v>66</v>
      </c>
      <c r="AN293" s="41" t="s">
        <v>66</v>
      </c>
      <c r="AO293" s="41" t="s">
        <v>66</v>
      </c>
      <c r="AP293" s="41" t="s">
        <v>66</v>
      </c>
      <c r="AQ293" s="44" t="s">
        <v>68</v>
      </c>
      <c r="AR293" s="41" t="s">
        <v>68</v>
      </c>
      <c r="AS293" s="44" t="s">
        <v>68</v>
      </c>
      <c r="AT293" s="44" t="s">
        <v>68</v>
      </c>
      <c r="AU293" s="44" t="s">
        <v>68</v>
      </c>
      <c r="AV293" s="44" t="s">
        <v>68</v>
      </c>
      <c r="AW293" s="44" t="s">
        <v>68</v>
      </c>
      <c r="AX293" s="44" t="s">
        <v>68</v>
      </c>
      <c r="AY293" s="44" t="s">
        <v>68</v>
      </c>
    </row>
    <row r="294" spans="1:51">
      <c r="A294" s="60"/>
      <c r="B294" s="57"/>
      <c r="C294" s="60"/>
      <c r="D294" s="57"/>
      <c r="E294" s="56"/>
      <c r="F294" s="57"/>
      <c r="G294" s="55"/>
      <c r="H294" s="40"/>
      <c r="I294" s="40"/>
      <c r="J294" s="40"/>
      <c r="K294" s="40"/>
      <c r="L294" s="40"/>
      <c r="M294" s="40"/>
      <c r="N294" s="9"/>
      <c r="O294" s="9"/>
      <c r="P294" s="9"/>
      <c r="Q294" s="9"/>
      <c r="R294" s="10"/>
      <c r="S294" s="9" t="s">
        <v>69</v>
      </c>
      <c r="T294" s="9" t="s">
        <v>70</v>
      </c>
      <c r="U294" s="9" t="s">
        <v>71</v>
      </c>
      <c r="V294" s="55"/>
      <c r="W294" s="51"/>
      <c r="X294" s="51"/>
      <c r="Y294" s="52"/>
      <c r="Z294" s="53"/>
      <c r="AA294" s="54"/>
      <c r="AB294" s="40"/>
      <c r="AC294" s="40"/>
      <c r="AD294" s="40"/>
      <c r="AE294" s="40"/>
      <c r="AF294" s="40"/>
      <c r="AG294" s="40"/>
      <c r="AH294" s="47"/>
      <c r="AI294" s="47"/>
      <c r="AJ294" s="49"/>
      <c r="AK294" s="42"/>
      <c r="AL294" s="42"/>
      <c r="AM294" s="42"/>
      <c r="AN294" s="42"/>
      <c r="AO294" s="42"/>
      <c r="AP294" s="42"/>
      <c r="AQ294" s="45"/>
      <c r="AR294" s="42"/>
      <c r="AS294" s="45"/>
      <c r="AT294" s="45"/>
      <c r="AU294" s="45"/>
      <c r="AV294" s="45"/>
      <c r="AW294" s="45"/>
      <c r="AX294" s="45"/>
      <c r="AY294" s="45"/>
    </row>
    <row r="295" spans="1:51">
      <c r="A295" s="61"/>
      <c r="B295" s="57"/>
      <c r="C295" s="61"/>
      <c r="D295" s="57"/>
      <c r="E295" s="56"/>
      <c r="F295" s="57"/>
      <c r="G295" s="55"/>
      <c r="H295" s="40"/>
      <c r="I295" s="40"/>
      <c r="J295" s="40"/>
      <c r="K295" s="40"/>
      <c r="L295" s="40"/>
      <c r="M295" s="40"/>
      <c r="N295" s="9"/>
      <c r="O295" s="9"/>
      <c r="P295" s="9"/>
      <c r="Q295" s="9"/>
      <c r="R295" s="10"/>
      <c r="S295" s="9"/>
      <c r="T295" s="9" t="s">
        <v>70</v>
      </c>
      <c r="U295" s="9" t="s">
        <v>71</v>
      </c>
      <c r="V295" s="55"/>
      <c r="W295" s="51"/>
      <c r="X295" s="51"/>
      <c r="Y295" s="52"/>
      <c r="Z295" s="53"/>
      <c r="AA295" s="54"/>
      <c r="AB295" s="40"/>
      <c r="AC295" s="40"/>
      <c r="AD295" s="40"/>
      <c r="AE295" s="40"/>
      <c r="AF295" s="40"/>
      <c r="AG295" s="40"/>
      <c r="AH295" s="47"/>
      <c r="AI295" s="47"/>
      <c r="AJ295" s="50"/>
      <c r="AK295" s="43"/>
      <c r="AL295" s="43"/>
      <c r="AM295" s="43"/>
      <c r="AN295" s="43"/>
      <c r="AO295" s="43"/>
      <c r="AP295" s="43"/>
      <c r="AQ295" s="46"/>
      <c r="AR295" s="43"/>
      <c r="AS295" s="46"/>
      <c r="AT295" s="46"/>
      <c r="AU295" s="46"/>
      <c r="AV295" s="46"/>
      <c r="AW295" s="46"/>
      <c r="AX295" s="46"/>
      <c r="AY295" s="46"/>
    </row>
    <row r="296" spans="1:51" ht="15" customHeight="1">
      <c r="A296" s="59" t="s">
        <v>54</v>
      </c>
      <c r="B296" s="57" t="s">
        <v>55</v>
      </c>
      <c r="C296" s="59">
        <v>2023</v>
      </c>
      <c r="D296" s="57" t="s">
        <v>395</v>
      </c>
      <c r="E296" s="56" t="s">
        <v>398</v>
      </c>
      <c r="F296" s="57" t="s">
        <v>57</v>
      </c>
      <c r="G296" s="55" t="s">
        <v>58</v>
      </c>
      <c r="H296" s="40">
        <v>21101</v>
      </c>
      <c r="I296" s="40" t="s">
        <v>59</v>
      </c>
      <c r="J296" s="40" t="s">
        <v>59</v>
      </c>
      <c r="K296" s="40" t="s">
        <v>403</v>
      </c>
      <c r="L296" s="40" t="s">
        <v>77</v>
      </c>
      <c r="M296" s="40" t="str">
        <f>L296</f>
        <v>DIRECCION GENERAL DE ADQUISICIONES</v>
      </c>
      <c r="N296" s="9"/>
      <c r="O296" s="9"/>
      <c r="P296" s="9"/>
      <c r="Q296" s="39" t="s">
        <v>301</v>
      </c>
      <c r="R296" s="14">
        <v>138370.6</v>
      </c>
      <c r="S296" s="9"/>
      <c r="T296" s="9"/>
      <c r="U296" s="9"/>
      <c r="V296" s="55" t="s">
        <v>405</v>
      </c>
      <c r="W296" s="51" t="s">
        <v>309</v>
      </c>
      <c r="X296" s="51" t="s">
        <v>409</v>
      </c>
      <c r="Y296" s="52">
        <v>45190</v>
      </c>
      <c r="Z296" s="53">
        <v>119285</v>
      </c>
      <c r="AA296" s="54">
        <f>Z296*1.16</f>
        <v>138370.59999999998</v>
      </c>
      <c r="AB296" s="40" t="s">
        <v>61</v>
      </c>
      <c r="AC296" s="40" t="s">
        <v>62</v>
      </c>
      <c r="AD296" s="40" t="s">
        <v>63</v>
      </c>
      <c r="AE296" s="40" t="s">
        <v>64</v>
      </c>
      <c r="AF296" s="40" t="s">
        <v>403</v>
      </c>
      <c r="AG296" s="40" t="s">
        <v>65</v>
      </c>
      <c r="AH296" s="47">
        <v>45190</v>
      </c>
      <c r="AI296" s="47">
        <v>45194</v>
      </c>
      <c r="AJ296" s="48" t="s">
        <v>58</v>
      </c>
      <c r="AK296" s="41" t="s">
        <v>66</v>
      </c>
      <c r="AL296" s="41" t="s">
        <v>67</v>
      </c>
      <c r="AM296" s="41" t="s">
        <v>66</v>
      </c>
      <c r="AN296" s="41" t="s">
        <v>66</v>
      </c>
      <c r="AO296" s="41" t="s">
        <v>66</v>
      </c>
      <c r="AP296" s="41" t="s">
        <v>66</v>
      </c>
      <c r="AQ296" s="44" t="s">
        <v>68</v>
      </c>
      <c r="AR296" s="41" t="s">
        <v>68</v>
      </c>
      <c r="AS296" s="44" t="s">
        <v>68</v>
      </c>
      <c r="AT296" s="44" t="s">
        <v>68</v>
      </c>
      <c r="AU296" s="44" t="s">
        <v>68</v>
      </c>
      <c r="AV296" s="44" t="s">
        <v>68</v>
      </c>
      <c r="AW296" s="44" t="s">
        <v>68</v>
      </c>
      <c r="AX296" s="44" t="s">
        <v>68</v>
      </c>
      <c r="AY296" s="44" t="s">
        <v>68</v>
      </c>
    </row>
    <row r="297" spans="1:51">
      <c r="A297" s="60"/>
      <c r="B297" s="57"/>
      <c r="C297" s="60"/>
      <c r="D297" s="57"/>
      <c r="E297" s="56"/>
      <c r="F297" s="57"/>
      <c r="G297" s="55"/>
      <c r="H297" s="40"/>
      <c r="I297" s="40"/>
      <c r="J297" s="40"/>
      <c r="K297" s="40"/>
      <c r="L297" s="40"/>
      <c r="M297" s="40"/>
      <c r="N297" s="9"/>
      <c r="O297" s="9"/>
      <c r="P297" s="9"/>
      <c r="Q297" s="9" t="s">
        <v>125</v>
      </c>
      <c r="R297" s="10">
        <v>143190.39999999999</v>
      </c>
      <c r="S297" s="9" t="s">
        <v>69</v>
      </c>
      <c r="T297" s="9" t="s">
        <v>70</v>
      </c>
      <c r="U297" s="9" t="s">
        <v>71</v>
      </c>
      <c r="V297" s="55"/>
      <c r="W297" s="51"/>
      <c r="X297" s="51"/>
      <c r="Y297" s="52"/>
      <c r="Z297" s="53"/>
      <c r="AA297" s="54"/>
      <c r="AB297" s="40"/>
      <c r="AC297" s="40"/>
      <c r="AD297" s="40"/>
      <c r="AE297" s="40"/>
      <c r="AF297" s="40"/>
      <c r="AG297" s="40"/>
      <c r="AH297" s="47"/>
      <c r="AI297" s="47"/>
      <c r="AJ297" s="49"/>
      <c r="AK297" s="42"/>
      <c r="AL297" s="42"/>
      <c r="AM297" s="42"/>
      <c r="AN297" s="42"/>
      <c r="AO297" s="42"/>
      <c r="AP297" s="42"/>
      <c r="AQ297" s="45"/>
      <c r="AR297" s="42"/>
      <c r="AS297" s="45"/>
      <c r="AT297" s="45"/>
      <c r="AU297" s="45"/>
      <c r="AV297" s="45"/>
      <c r="AW297" s="45"/>
      <c r="AX297" s="45"/>
      <c r="AY297" s="45"/>
    </row>
    <row r="298" spans="1:51">
      <c r="A298" s="61"/>
      <c r="B298" s="57"/>
      <c r="C298" s="61"/>
      <c r="D298" s="57"/>
      <c r="E298" s="56"/>
      <c r="F298" s="57"/>
      <c r="G298" s="55"/>
      <c r="H298" s="40"/>
      <c r="I298" s="40"/>
      <c r="J298" s="40"/>
      <c r="K298" s="40"/>
      <c r="L298" s="40"/>
      <c r="M298" s="40"/>
      <c r="N298" s="9" t="s">
        <v>263</v>
      </c>
      <c r="O298" s="9" t="s">
        <v>385</v>
      </c>
      <c r="P298" s="9" t="s">
        <v>265</v>
      </c>
      <c r="Q298" s="9"/>
      <c r="R298" s="10">
        <v>144580.07999999999</v>
      </c>
      <c r="S298" s="9"/>
      <c r="T298" s="9" t="s">
        <v>70</v>
      </c>
      <c r="U298" s="9" t="s">
        <v>71</v>
      </c>
      <c r="V298" s="55"/>
      <c r="W298" s="51"/>
      <c r="X298" s="51"/>
      <c r="Y298" s="52"/>
      <c r="Z298" s="53"/>
      <c r="AA298" s="54"/>
      <c r="AB298" s="40"/>
      <c r="AC298" s="40"/>
      <c r="AD298" s="40"/>
      <c r="AE298" s="40"/>
      <c r="AF298" s="40"/>
      <c r="AG298" s="40"/>
      <c r="AH298" s="47"/>
      <c r="AI298" s="47"/>
      <c r="AJ298" s="50"/>
      <c r="AK298" s="43"/>
      <c r="AL298" s="43"/>
      <c r="AM298" s="43"/>
      <c r="AN298" s="43"/>
      <c r="AO298" s="43"/>
      <c r="AP298" s="43"/>
      <c r="AQ298" s="46"/>
      <c r="AR298" s="43"/>
      <c r="AS298" s="46"/>
      <c r="AT298" s="46"/>
      <c r="AU298" s="46"/>
      <c r="AV298" s="46"/>
      <c r="AW298" s="46"/>
      <c r="AX298" s="46"/>
      <c r="AY298" s="46"/>
    </row>
    <row r="299" spans="1:51" ht="15" customHeight="1">
      <c r="A299" s="59" t="s">
        <v>54</v>
      </c>
      <c r="B299" s="57" t="s">
        <v>55</v>
      </c>
      <c r="C299" s="59">
        <v>2023</v>
      </c>
      <c r="D299" s="57" t="s">
        <v>395</v>
      </c>
      <c r="E299" s="56" t="s">
        <v>399</v>
      </c>
      <c r="F299" s="57" t="s">
        <v>57</v>
      </c>
      <c r="G299" s="55" t="s">
        <v>58</v>
      </c>
      <c r="H299" s="40">
        <v>21601</v>
      </c>
      <c r="I299" s="40" t="s">
        <v>59</v>
      </c>
      <c r="J299" s="40" t="s">
        <v>59</v>
      </c>
      <c r="K299" s="40" t="s">
        <v>404</v>
      </c>
      <c r="L299" s="40" t="s">
        <v>401</v>
      </c>
      <c r="M299" s="40" t="str">
        <f>L299</f>
        <v>DIRECCION DE UNIFORMES ESCOLARES</v>
      </c>
      <c r="N299" s="9"/>
      <c r="O299" s="9"/>
      <c r="P299" s="9"/>
      <c r="Q299" s="9" t="s">
        <v>125</v>
      </c>
      <c r="R299" s="14">
        <v>20671.2</v>
      </c>
      <c r="S299" s="9"/>
      <c r="T299" s="9"/>
      <c r="U299" s="9"/>
      <c r="V299" s="55" t="s">
        <v>406</v>
      </c>
      <c r="W299" s="51" t="s">
        <v>60</v>
      </c>
      <c r="X299" s="51" t="s">
        <v>410</v>
      </c>
      <c r="Y299" s="52">
        <v>45195</v>
      </c>
      <c r="Z299" s="53">
        <v>17820</v>
      </c>
      <c r="AA299" s="54">
        <f>Z299*1.16</f>
        <v>20671.199999999997</v>
      </c>
      <c r="AB299" s="40" t="s">
        <v>61</v>
      </c>
      <c r="AC299" s="40" t="s">
        <v>62</v>
      </c>
      <c r="AD299" s="40" t="s">
        <v>63</v>
      </c>
      <c r="AE299" s="40" t="s">
        <v>64</v>
      </c>
      <c r="AF299" s="40" t="s">
        <v>404</v>
      </c>
      <c r="AG299" s="40" t="s">
        <v>65</v>
      </c>
      <c r="AH299" s="47">
        <v>45195</v>
      </c>
      <c r="AI299" s="47">
        <v>45201</v>
      </c>
      <c r="AJ299" s="48" t="s">
        <v>58</v>
      </c>
      <c r="AK299" s="41" t="s">
        <v>66</v>
      </c>
      <c r="AL299" s="41" t="s">
        <v>67</v>
      </c>
      <c r="AM299" s="41" t="s">
        <v>66</v>
      </c>
      <c r="AN299" s="41" t="s">
        <v>66</v>
      </c>
      <c r="AO299" s="41" t="s">
        <v>66</v>
      </c>
      <c r="AP299" s="41" t="s">
        <v>66</v>
      </c>
      <c r="AQ299" s="44" t="s">
        <v>68</v>
      </c>
      <c r="AR299" s="41" t="s">
        <v>68</v>
      </c>
      <c r="AS299" s="44" t="s">
        <v>68</v>
      </c>
      <c r="AT299" s="44" t="s">
        <v>68</v>
      </c>
      <c r="AU299" s="44" t="s">
        <v>68</v>
      </c>
      <c r="AV299" s="44" t="s">
        <v>68</v>
      </c>
      <c r="AW299" s="44" t="s">
        <v>68</v>
      </c>
      <c r="AX299" s="44" t="s">
        <v>68</v>
      </c>
      <c r="AY299" s="44" t="s">
        <v>68</v>
      </c>
    </row>
    <row r="300" spans="1:51">
      <c r="A300" s="60"/>
      <c r="B300" s="57"/>
      <c r="C300" s="60"/>
      <c r="D300" s="57"/>
      <c r="E300" s="56"/>
      <c r="F300" s="57"/>
      <c r="G300" s="55"/>
      <c r="H300" s="40"/>
      <c r="I300" s="40"/>
      <c r="J300" s="40"/>
      <c r="K300" s="40"/>
      <c r="L300" s="40"/>
      <c r="M300" s="40"/>
      <c r="N300" s="9"/>
      <c r="O300" s="9"/>
      <c r="P300" s="9"/>
      <c r="Q300" s="9"/>
      <c r="R300" s="10"/>
      <c r="S300" s="9" t="s">
        <v>69</v>
      </c>
      <c r="T300" s="9" t="s">
        <v>70</v>
      </c>
      <c r="U300" s="9" t="s">
        <v>71</v>
      </c>
      <c r="V300" s="55"/>
      <c r="W300" s="51"/>
      <c r="X300" s="51"/>
      <c r="Y300" s="52"/>
      <c r="Z300" s="53"/>
      <c r="AA300" s="54"/>
      <c r="AB300" s="40"/>
      <c r="AC300" s="40"/>
      <c r="AD300" s="40"/>
      <c r="AE300" s="40"/>
      <c r="AF300" s="40"/>
      <c r="AG300" s="40"/>
      <c r="AH300" s="47"/>
      <c r="AI300" s="47"/>
      <c r="AJ300" s="49"/>
      <c r="AK300" s="42"/>
      <c r="AL300" s="42"/>
      <c r="AM300" s="42"/>
      <c r="AN300" s="42"/>
      <c r="AO300" s="42"/>
      <c r="AP300" s="42"/>
      <c r="AQ300" s="45"/>
      <c r="AR300" s="42"/>
      <c r="AS300" s="45"/>
      <c r="AT300" s="45"/>
      <c r="AU300" s="45"/>
      <c r="AV300" s="45"/>
      <c r="AW300" s="45"/>
      <c r="AX300" s="45"/>
      <c r="AY300" s="45"/>
    </row>
    <row r="301" spans="1:51">
      <c r="A301" s="61"/>
      <c r="B301" s="57"/>
      <c r="C301" s="61"/>
      <c r="D301" s="57"/>
      <c r="E301" s="56"/>
      <c r="F301" s="57"/>
      <c r="G301" s="55"/>
      <c r="H301" s="40"/>
      <c r="I301" s="40"/>
      <c r="J301" s="40"/>
      <c r="K301" s="40"/>
      <c r="L301" s="40"/>
      <c r="M301" s="40"/>
      <c r="N301" s="9"/>
      <c r="O301" s="9"/>
      <c r="P301" s="9"/>
      <c r="Q301" s="15"/>
      <c r="R301" s="10"/>
      <c r="S301" s="9"/>
      <c r="T301" s="9" t="s">
        <v>70</v>
      </c>
      <c r="U301" s="9" t="s">
        <v>71</v>
      </c>
      <c r="V301" s="55"/>
      <c r="W301" s="51"/>
      <c r="X301" s="51"/>
      <c r="Y301" s="52"/>
      <c r="Z301" s="53"/>
      <c r="AA301" s="54"/>
      <c r="AB301" s="40"/>
      <c r="AC301" s="40"/>
      <c r="AD301" s="40"/>
      <c r="AE301" s="40"/>
      <c r="AF301" s="40"/>
      <c r="AG301" s="40"/>
      <c r="AH301" s="47"/>
      <c r="AI301" s="47"/>
      <c r="AJ301" s="50"/>
      <c r="AK301" s="43"/>
      <c r="AL301" s="43"/>
      <c r="AM301" s="43"/>
      <c r="AN301" s="43"/>
      <c r="AO301" s="43"/>
      <c r="AP301" s="43"/>
      <c r="AQ301" s="46"/>
      <c r="AR301" s="43"/>
      <c r="AS301" s="46"/>
      <c r="AT301" s="46"/>
      <c r="AU301" s="46"/>
      <c r="AV301" s="46"/>
      <c r="AW301" s="46"/>
      <c r="AX301" s="46"/>
      <c r="AY301" s="46"/>
    </row>
    <row r="302" spans="1:51" ht="15" customHeight="1">
      <c r="A302" s="59" t="s">
        <v>54</v>
      </c>
      <c r="B302" s="57" t="s">
        <v>55</v>
      </c>
      <c r="C302" s="59">
        <v>2023</v>
      </c>
      <c r="D302" s="57" t="s">
        <v>395</v>
      </c>
      <c r="E302" s="56" t="s">
        <v>411</v>
      </c>
      <c r="F302" s="57" t="s">
        <v>57</v>
      </c>
      <c r="G302" s="55" t="s">
        <v>58</v>
      </c>
      <c r="H302" s="40">
        <v>5450</v>
      </c>
      <c r="I302" s="40" t="s">
        <v>59</v>
      </c>
      <c r="J302" s="40" t="s">
        <v>59</v>
      </c>
      <c r="K302" s="40" t="s">
        <v>413</v>
      </c>
      <c r="L302" s="40" t="s">
        <v>414</v>
      </c>
      <c r="M302" s="40" t="str">
        <f>L302</f>
        <v>SECRETARIA DE INFRAESTRUCTURA DESARROLLO URBANO Y MOVILIDAD</v>
      </c>
      <c r="N302" s="29"/>
      <c r="O302" s="29"/>
      <c r="P302" s="29"/>
      <c r="Q302" s="29" t="s">
        <v>417</v>
      </c>
      <c r="R302" s="28">
        <v>550014</v>
      </c>
      <c r="S302" s="29"/>
      <c r="T302" s="29"/>
      <c r="U302" s="29"/>
      <c r="V302" s="55" t="s">
        <v>418</v>
      </c>
      <c r="W302" s="51" t="s">
        <v>60</v>
      </c>
      <c r="X302" s="51" t="s">
        <v>420</v>
      </c>
      <c r="Y302" s="52">
        <v>45195</v>
      </c>
      <c r="Z302" s="53">
        <v>215000</v>
      </c>
      <c r="AA302" s="54">
        <f>Z302*1.16</f>
        <v>249399.99999999997</v>
      </c>
      <c r="AB302" s="40" t="s">
        <v>61</v>
      </c>
      <c r="AC302" s="40" t="s">
        <v>62</v>
      </c>
      <c r="AD302" s="40" t="s">
        <v>63</v>
      </c>
      <c r="AE302" s="40" t="s">
        <v>64</v>
      </c>
      <c r="AF302" s="40" t="s">
        <v>413</v>
      </c>
      <c r="AG302" s="40" t="s">
        <v>65</v>
      </c>
      <c r="AH302" s="47">
        <v>45195</v>
      </c>
      <c r="AI302" s="47">
        <v>45195</v>
      </c>
      <c r="AJ302" s="48" t="s">
        <v>58</v>
      </c>
      <c r="AK302" s="41" t="s">
        <v>66</v>
      </c>
      <c r="AL302" s="41" t="s">
        <v>67</v>
      </c>
      <c r="AM302" s="41" t="s">
        <v>66</v>
      </c>
      <c r="AN302" s="41" t="s">
        <v>66</v>
      </c>
      <c r="AO302" s="41" t="s">
        <v>66</v>
      </c>
      <c r="AP302" s="41" t="s">
        <v>66</v>
      </c>
      <c r="AQ302" s="44" t="s">
        <v>68</v>
      </c>
      <c r="AR302" s="41" t="s">
        <v>68</v>
      </c>
      <c r="AS302" s="44" t="s">
        <v>68</v>
      </c>
      <c r="AT302" s="44" t="s">
        <v>68</v>
      </c>
      <c r="AU302" s="44" t="s">
        <v>68</v>
      </c>
      <c r="AV302" s="44" t="s">
        <v>68</v>
      </c>
      <c r="AW302" s="44" t="s">
        <v>68</v>
      </c>
      <c r="AX302" s="44" t="s">
        <v>68</v>
      </c>
      <c r="AY302" s="44" t="s">
        <v>68</v>
      </c>
    </row>
    <row r="303" spans="1:51">
      <c r="A303" s="60"/>
      <c r="B303" s="57"/>
      <c r="C303" s="60"/>
      <c r="D303" s="57"/>
      <c r="E303" s="56"/>
      <c r="F303" s="57"/>
      <c r="G303" s="55"/>
      <c r="H303" s="40"/>
      <c r="I303" s="40"/>
      <c r="J303" s="40"/>
      <c r="K303" s="40"/>
      <c r="L303" s="40"/>
      <c r="M303" s="40"/>
      <c r="N303" s="9" t="s">
        <v>214</v>
      </c>
      <c r="O303" s="9" t="s">
        <v>215</v>
      </c>
      <c r="P303" s="9" t="s">
        <v>216</v>
      </c>
      <c r="Q303" s="9"/>
      <c r="R303" s="10">
        <v>633650</v>
      </c>
      <c r="S303" s="9" t="s">
        <v>69</v>
      </c>
      <c r="T303" s="9" t="s">
        <v>70</v>
      </c>
      <c r="U303" s="9" t="s">
        <v>71</v>
      </c>
      <c r="V303" s="55"/>
      <c r="W303" s="51"/>
      <c r="X303" s="51"/>
      <c r="Y303" s="52"/>
      <c r="Z303" s="53"/>
      <c r="AA303" s="54"/>
      <c r="AB303" s="40"/>
      <c r="AC303" s="40"/>
      <c r="AD303" s="40"/>
      <c r="AE303" s="40"/>
      <c r="AF303" s="40"/>
      <c r="AG303" s="40"/>
      <c r="AH303" s="47"/>
      <c r="AI303" s="47"/>
      <c r="AJ303" s="49"/>
      <c r="AK303" s="42"/>
      <c r="AL303" s="42"/>
      <c r="AM303" s="42"/>
      <c r="AN303" s="42"/>
      <c r="AO303" s="42"/>
      <c r="AP303" s="42"/>
      <c r="AQ303" s="45"/>
      <c r="AR303" s="42"/>
      <c r="AS303" s="45"/>
      <c r="AT303" s="45"/>
      <c r="AU303" s="45"/>
      <c r="AV303" s="45"/>
      <c r="AW303" s="45"/>
      <c r="AX303" s="45"/>
      <c r="AY303" s="45"/>
    </row>
    <row r="304" spans="1:51">
      <c r="A304" s="61"/>
      <c r="B304" s="57"/>
      <c r="C304" s="61"/>
      <c r="D304" s="57"/>
      <c r="E304" s="56"/>
      <c r="F304" s="57"/>
      <c r="G304" s="55"/>
      <c r="H304" s="40"/>
      <c r="I304" s="40"/>
      <c r="J304" s="40"/>
      <c r="K304" s="40"/>
      <c r="L304" s="40"/>
      <c r="M304" s="40"/>
      <c r="N304" s="9"/>
      <c r="O304" s="9"/>
      <c r="P304" s="9"/>
      <c r="Q304" s="39" t="s">
        <v>418</v>
      </c>
      <c r="R304" s="10">
        <v>365400</v>
      </c>
      <c r="S304" s="9"/>
      <c r="T304" s="9" t="s">
        <v>70</v>
      </c>
      <c r="U304" s="9" t="s">
        <v>71</v>
      </c>
      <c r="V304" s="55"/>
      <c r="W304" s="51"/>
      <c r="X304" s="51"/>
      <c r="Y304" s="52"/>
      <c r="Z304" s="53"/>
      <c r="AA304" s="54"/>
      <c r="AB304" s="40"/>
      <c r="AC304" s="40"/>
      <c r="AD304" s="40"/>
      <c r="AE304" s="40"/>
      <c r="AF304" s="40"/>
      <c r="AG304" s="40"/>
      <c r="AH304" s="47"/>
      <c r="AI304" s="47"/>
      <c r="AJ304" s="50"/>
      <c r="AK304" s="43"/>
      <c r="AL304" s="43"/>
      <c r="AM304" s="43"/>
      <c r="AN304" s="43"/>
      <c r="AO304" s="43"/>
      <c r="AP304" s="43"/>
      <c r="AQ304" s="46"/>
      <c r="AR304" s="43"/>
      <c r="AS304" s="46"/>
      <c r="AT304" s="46"/>
      <c r="AU304" s="46"/>
      <c r="AV304" s="46"/>
      <c r="AW304" s="46"/>
      <c r="AX304" s="46"/>
      <c r="AY304" s="46"/>
    </row>
    <row r="305" spans="1:51" ht="15" customHeight="1">
      <c r="A305" s="59" t="s">
        <v>54</v>
      </c>
      <c r="B305" s="57" t="s">
        <v>55</v>
      </c>
      <c r="C305" s="59">
        <v>2023</v>
      </c>
      <c r="D305" s="57" t="s">
        <v>395</v>
      </c>
      <c r="E305" s="56" t="s">
        <v>412</v>
      </c>
      <c r="F305" s="57" t="s">
        <v>57</v>
      </c>
      <c r="G305" s="55" t="s">
        <v>58</v>
      </c>
      <c r="H305" s="40">
        <v>5620</v>
      </c>
      <c r="I305" s="40" t="s">
        <v>59</v>
      </c>
      <c r="J305" s="40" t="s">
        <v>59</v>
      </c>
      <c r="K305" s="40" t="s">
        <v>415</v>
      </c>
      <c r="L305" s="40" t="s">
        <v>416</v>
      </c>
      <c r="M305" s="40" t="str">
        <f>L305</f>
        <v>REGISTRO CIVIL</v>
      </c>
      <c r="N305" s="29"/>
      <c r="O305" s="29"/>
      <c r="P305" s="29"/>
      <c r="Q305" s="29" t="s">
        <v>79</v>
      </c>
      <c r="R305" s="28">
        <v>84350.56</v>
      </c>
      <c r="S305" s="29"/>
      <c r="T305" s="29"/>
      <c r="U305" s="29"/>
      <c r="V305" s="55" t="s">
        <v>79</v>
      </c>
      <c r="W305" s="51" t="s">
        <v>60</v>
      </c>
      <c r="X305" s="51" t="s">
        <v>421</v>
      </c>
      <c r="Y305" s="52">
        <v>45190</v>
      </c>
      <c r="Z305" s="53">
        <v>72716</v>
      </c>
      <c r="AA305" s="54">
        <f>Z305*1.16</f>
        <v>84350.56</v>
      </c>
      <c r="AB305" s="40" t="s">
        <v>61</v>
      </c>
      <c r="AC305" s="40" t="s">
        <v>62</v>
      </c>
      <c r="AD305" s="40" t="s">
        <v>63</v>
      </c>
      <c r="AE305" s="40" t="s">
        <v>64</v>
      </c>
      <c r="AF305" s="40" t="s">
        <v>415</v>
      </c>
      <c r="AG305" s="40" t="s">
        <v>65</v>
      </c>
      <c r="AH305" s="47">
        <v>45190</v>
      </c>
      <c r="AI305" s="47">
        <f>AH305+5</f>
        <v>45195</v>
      </c>
      <c r="AJ305" s="48" t="s">
        <v>58</v>
      </c>
      <c r="AK305" s="41" t="s">
        <v>66</v>
      </c>
      <c r="AL305" s="41" t="s">
        <v>67</v>
      </c>
      <c r="AM305" s="41" t="s">
        <v>66</v>
      </c>
      <c r="AN305" s="41" t="s">
        <v>66</v>
      </c>
      <c r="AO305" s="41" t="s">
        <v>66</v>
      </c>
      <c r="AP305" s="41" t="s">
        <v>66</v>
      </c>
      <c r="AQ305" s="44" t="s">
        <v>68</v>
      </c>
      <c r="AR305" s="41" t="s">
        <v>68</v>
      </c>
      <c r="AS305" s="44" t="s">
        <v>68</v>
      </c>
      <c r="AT305" s="44" t="s">
        <v>68</v>
      </c>
      <c r="AU305" s="44" t="s">
        <v>68</v>
      </c>
      <c r="AV305" s="44" t="s">
        <v>68</v>
      </c>
      <c r="AW305" s="44" t="s">
        <v>68</v>
      </c>
      <c r="AX305" s="44" t="s">
        <v>68</v>
      </c>
      <c r="AY305" s="44" t="s">
        <v>68</v>
      </c>
    </row>
    <row r="306" spans="1:51" ht="27">
      <c r="A306" s="60"/>
      <c r="B306" s="57"/>
      <c r="C306" s="60"/>
      <c r="D306" s="57"/>
      <c r="E306" s="56"/>
      <c r="F306" s="57"/>
      <c r="G306" s="55"/>
      <c r="H306" s="40"/>
      <c r="I306" s="40"/>
      <c r="J306" s="40"/>
      <c r="K306" s="40"/>
      <c r="L306" s="40"/>
      <c r="M306" s="40"/>
      <c r="N306" s="9"/>
      <c r="O306" s="9"/>
      <c r="P306" s="9"/>
      <c r="Q306" s="9" t="s">
        <v>419</v>
      </c>
      <c r="R306" s="10">
        <v>88972</v>
      </c>
      <c r="S306" s="9" t="s">
        <v>69</v>
      </c>
      <c r="T306" s="9" t="s">
        <v>70</v>
      </c>
      <c r="U306" s="9" t="s">
        <v>71</v>
      </c>
      <c r="V306" s="55"/>
      <c r="W306" s="51"/>
      <c r="X306" s="51"/>
      <c r="Y306" s="52"/>
      <c r="Z306" s="53"/>
      <c r="AA306" s="54"/>
      <c r="AB306" s="40"/>
      <c r="AC306" s="40"/>
      <c r="AD306" s="40"/>
      <c r="AE306" s="40"/>
      <c r="AF306" s="40"/>
      <c r="AG306" s="40"/>
      <c r="AH306" s="47"/>
      <c r="AI306" s="47"/>
      <c r="AJ306" s="49"/>
      <c r="AK306" s="42"/>
      <c r="AL306" s="42"/>
      <c r="AM306" s="42"/>
      <c r="AN306" s="42"/>
      <c r="AO306" s="42"/>
      <c r="AP306" s="42"/>
      <c r="AQ306" s="45"/>
      <c r="AR306" s="42"/>
      <c r="AS306" s="45"/>
      <c r="AT306" s="45"/>
      <c r="AU306" s="45"/>
      <c r="AV306" s="45"/>
      <c r="AW306" s="45"/>
      <c r="AX306" s="45"/>
      <c r="AY306" s="45"/>
    </row>
    <row r="307" spans="1:51">
      <c r="A307" s="61"/>
      <c r="B307" s="57"/>
      <c r="C307" s="61"/>
      <c r="D307" s="57"/>
      <c r="E307" s="56"/>
      <c r="F307" s="57"/>
      <c r="G307" s="55"/>
      <c r="H307" s="40"/>
      <c r="I307" s="40"/>
      <c r="J307" s="40"/>
      <c r="K307" s="40"/>
      <c r="L307" s="40"/>
      <c r="M307" s="40"/>
      <c r="N307" s="9" t="s">
        <v>263</v>
      </c>
      <c r="O307" s="9" t="s">
        <v>385</v>
      </c>
      <c r="P307" s="9" t="s">
        <v>265</v>
      </c>
      <c r="Q307" s="15"/>
      <c r="R307" s="10">
        <v>95941.28</v>
      </c>
      <c r="S307" s="9"/>
      <c r="T307" s="9" t="s">
        <v>70</v>
      </c>
      <c r="U307" s="9" t="s">
        <v>71</v>
      </c>
      <c r="V307" s="55"/>
      <c r="W307" s="51"/>
      <c r="X307" s="51"/>
      <c r="Y307" s="52"/>
      <c r="Z307" s="53"/>
      <c r="AA307" s="54"/>
      <c r="AB307" s="40"/>
      <c r="AC307" s="40"/>
      <c r="AD307" s="40"/>
      <c r="AE307" s="40"/>
      <c r="AF307" s="40"/>
      <c r="AG307" s="40"/>
      <c r="AH307" s="47"/>
      <c r="AI307" s="47"/>
      <c r="AJ307" s="50"/>
      <c r="AK307" s="43"/>
      <c r="AL307" s="43"/>
      <c r="AM307" s="43"/>
      <c r="AN307" s="43"/>
      <c r="AO307" s="43"/>
      <c r="AP307" s="43"/>
      <c r="AQ307" s="46"/>
      <c r="AR307" s="43"/>
      <c r="AS307" s="46"/>
      <c r="AT307" s="46"/>
      <c r="AU307" s="46"/>
      <c r="AV307" s="46"/>
      <c r="AW307" s="46"/>
      <c r="AX307" s="46"/>
      <c r="AY307" s="46"/>
    </row>
    <row r="308" spans="1:51" ht="15" customHeight="1">
      <c r="A308" s="59" t="s">
        <v>54</v>
      </c>
      <c r="B308" s="57" t="s">
        <v>55</v>
      </c>
      <c r="C308" s="59">
        <v>2023</v>
      </c>
      <c r="D308" s="57" t="s">
        <v>422</v>
      </c>
      <c r="E308" s="56" t="s">
        <v>423</v>
      </c>
      <c r="F308" s="57" t="s">
        <v>57</v>
      </c>
      <c r="G308" s="55" t="s">
        <v>58</v>
      </c>
      <c r="H308" s="40">
        <v>21101</v>
      </c>
      <c r="I308" s="40" t="s">
        <v>59</v>
      </c>
      <c r="J308" s="40" t="s">
        <v>59</v>
      </c>
      <c r="K308" s="40" t="s">
        <v>430</v>
      </c>
      <c r="L308" s="40" t="s">
        <v>259</v>
      </c>
      <c r="M308" s="40" t="str">
        <f t="shared" ref="M308" si="13">L308</f>
        <v>DIRECCION GENERAL DE INFORMATICA</v>
      </c>
      <c r="N308" s="9"/>
      <c r="O308" s="9"/>
      <c r="P308" s="9"/>
      <c r="Q308" s="9" t="s">
        <v>79</v>
      </c>
      <c r="R308" s="14">
        <v>43355</v>
      </c>
      <c r="S308" s="9"/>
      <c r="T308" s="9"/>
      <c r="U308" s="9"/>
      <c r="V308" s="55" t="s">
        <v>79</v>
      </c>
      <c r="W308" s="51" t="s">
        <v>60</v>
      </c>
      <c r="X308" s="51" t="s">
        <v>442</v>
      </c>
      <c r="Y308" s="52">
        <v>45209</v>
      </c>
      <c r="Z308" s="53">
        <v>37375</v>
      </c>
      <c r="AA308" s="54">
        <f>Z308*1.16</f>
        <v>43355</v>
      </c>
      <c r="AB308" s="40" t="s">
        <v>61</v>
      </c>
      <c r="AC308" s="40" t="s">
        <v>62</v>
      </c>
      <c r="AD308" s="40" t="s">
        <v>63</v>
      </c>
      <c r="AE308" s="40" t="s">
        <v>64</v>
      </c>
      <c r="AF308" s="40" t="s">
        <v>430</v>
      </c>
      <c r="AG308" s="40" t="s">
        <v>65</v>
      </c>
      <c r="AH308" s="47">
        <v>45209</v>
      </c>
      <c r="AI308" s="47">
        <v>45212</v>
      </c>
      <c r="AJ308" s="48" t="s">
        <v>58</v>
      </c>
      <c r="AK308" s="41" t="s">
        <v>66</v>
      </c>
      <c r="AL308" s="41" t="s">
        <v>67</v>
      </c>
      <c r="AM308" s="41" t="s">
        <v>66</v>
      </c>
      <c r="AN308" s="41" t="s">
        <v>66</v>
      </c>
      <c r="AO308" s="41" t="s">
        <v>66</v>
      </c>
      <c r="AP308" s="41" t="s">
        <v>66</v>
      </c>
      <c r="AQ308" s="44" t="s">
        <v>68</v>
      </c>
      <c r="AR308" s="41" t="s">
        <v>68</v>
      </c>
      <c r="AS308" s="44" t="s">
        <v>68</v>
      </c>
      <c r="AT308" s="44" t="s">
        <v>68</v>
      </c>
      <c r="AU308" s="44" t="s">
        <v>68</v>
      </c>
      <c r="AV308" s="44" t="s">
        <v>68</v>
      </c>
      <c r="AW308" s="44" t="s">
        <v>68</v>
      </c>
      <c r="AX308" s="44" t="s">
        <v>68</v>
      </c>
      <c r="AY308" s="44" t="s">
        <v>68</v>
      </c>
    </row>
    <row r="309" spans="1:51">
      <c r="A309" s="60"/>
      <c r="B309" s="57"/>
      <c r="C309" s="60"/>
      <c r="D309" s="57"/>
      <c r="E309" s="56"/>
      <c r="F309" s="57"/>
      <c r="G309" s="55"/>
      <c r="H309" s="40"/>
      <c r="I309" s="40"/>
      <c r="J309" s="40"/>
      <c r="K309" s="40"/>
      <c r="L309" s="40"/>
      <c r="M309" s="40"/>
      <c r="N309" s="9"/>
      <c r="O309" s="9"/>
      <c r="P309" s="9"/>
      <c r="Q309" s="9" t="s">
        <v>125</v>
      </c>
      <c r="R309" s="10">
        <v>49300</v>
      </c>
      <c r="S309" s="9" t="s">
        <v>69</v>
      </c>
      <c r="T309" s="9" t="s">
        <v>70</v>
      </c>
      <c r="U309" s="9" t="s">
        <v>71</v>
      </c>
      <c r="V309" s="55"/>
      <c r="W309" s="51"/>
      <c r="X309" s="51"/>
      <c r="Y309" s="52"/>
      <c r="Z309" s="53"/>
      <c r="AA309" s="54"/>
      <c r="AB309" s="40"/>
      <c r="AC309" s="40"/>
      <c r="AD309" s="40"/>
      <c r="AE309" s="40"/>
      <c r="AF309" s="40"/>
      <c r="AG309" s="40"/>
      <c r="AH309" s="47"/>
      <c r="AI309" s="47"/>
      <c r="AJ309" s="49"/>
      <c r="AK309" s="42"/>
      <c r="AL309" s="42"/>
      <c r="AM309" s="42"/>
      <c r="AN309" s="42"/>
      <c r="AO309" s="42"/>
      <c r="AP309" s="42"/>
      <c r="AQ309" s="45"/>
      <c r="AR309" s="42"/>
      <c r="AS309" s="45"/>
      <c r="AT309" s="45"/>
      <c r="AU309" s="45"/>
      <c r="AV309" s="45"/>
      <c r="AW309" s="45"/>
      <c r="AX309" s="45"/>
      <c r="AY309" s="45"/>
    </row>
    <row r="310" spans="1:51">
      <c r="A310" s="61"/>
      <c r="B310" s="57"/>
      <c r="C310" s="61"/>
      <c r="D310" s="57"/>
      <c r="E310" s="56"/>
      <c r="F310" s="57"/>
      <c r="G310" s="55"/>
      <c r="H310" s="40"/>
      <c r="I310" s="40"/>
      <c r="J310" s="40"/>
      <c r="K310" s="40"/>
      <c r="L310" s="40"/>
      <c r="M310" s="40"/>
      <c r="N310" s="9" t="s">
        <v>263</v>
      </c>
      <c r="O310" s="9" t="s">
        <v>385</v>
      </c>
      <c r="P310" s="9" t="s">
        <v>265</v>
      </c>
      <c r="Q310" s="9"/>
      <c r="R310" s="10">
        <v>45675</v>
      </c>
      <c r="S310" s="9"/>
      <c r="T310" s="9" t="s">
        <v>70</v>
      </c>
      <c r="U310" s="9" t="s">
        <v>71</v>
      </c>
      <c r="V310" s="55"/>
      <c r="W310" s="51"/>
      <c r="X310" s="51"/>
      <c r="Y310" s="52"/>
      <c r="Z310" s="53"/>
      <c r="AA310" s="54"/>
      <c r="AB310" s="40"/>
      <c r="AC310" s="40"/>
      <c r="AD310" s="40"/>
      <c r="AE310" s="40"/>
      <c r="AF310" s="40"/>
      <c r="AG310" s="40"/>
      <c r="AH310" s="47"/>
      <c r="AI310" s="47"/>
      <c r="AJ310" s="50"/>
      <c r="AK310" s="43"/>
      <c r="AL310" s="43"/>
      <c r="AM310" s="43"/>
      <c r="AN310" s="43"/>
      <c r="AO310" s="43"/>
      <c r="AP310" s="43"/>
      <c r="AQ310" s="46"/>
      <c r="AR310" s="43"/>
      <c r="AS310" s="46"/>
      <c r="AT310" s="46"/>
      <c r="AU310" s="46"/>
      <c r="AV310" s="46"/>
      <c r="AW310" s="46"/>
      <c r="AX310" s="46"/>
      <c r="AY310" s="46"/>
    </row>
    <row r="311" spans="1:51" ht="15" customHeight="1">
      <c r="A311" s="59" t="s">
        <v>54</v>
      </c>
      <c r="B311" s="57" t="s">
        <v>55</v>
      </c>
      <c r="C311" s="59">
        <v>2023</v>
      </c>
      <c r="D311" s="57" t="s">
        <v>422</v>
      </c>
      <c r="E311" s="56" t="s">
        <v>424</v>
      </c>
      <c r="F311" s="57" t="s">
        <v>57</v>
      </c>
      <c r="G311" s="55" t="s">
        <v>58</v>
      </c>
      <c r="H311" s="40">
        <v>29601</v>
      </c>
      <c r="I311" s="40" t="s">
        <v>59</v>
      </c>
      <c r="J311" s="40" t="s">
        <v>59</v>
      </c>
      <c r="K311" s="40" t="s">
        <v>431</v>
      </c>
      <c r="L311" s="40" t="s">
        <v>432</v>
      </c>
      <c r="M311" s="40" t="str">
        <f t="shared" ref="M311" si="14">L311</f>
        <v>DIERCCION GENERAL DE ADQUISICIONES</v>
      </c>
      <c r="N311" s="29" t="s">
        <v>90</v>
      </c>
      <c r="O311" s="29" t="s">
        <v>81</v>
      </c>
      <c r="P311" s="29" t="s">
        <v>82</v>
      </c>
      <c r="Q311" s="29"/>
      <c r="R311" s="28">
        <v>75898.8</v>
      </c>
      <c r="S311" s="29" t="s">
        <v>90</v>
      </c>
      <c r="T311" s="29" t="s">
        <v>81</v>
      </c>
      <c r="U311" s="29" t="s">
        <v>82</v>
      </c>
      <c r="V311" s="55"/>
      <c r="W311" s="51" t="s">
        <v>60</v>
      </c>
      <c r="X311" s="51" t="s">
        <v>443</v>
      </c>
      <c r="Y311" s="52">
        <v>45219</v>
      </c>
      <c r="Z311" s="53">
        <v>65430</v>
      </c>
      <c r="AA311" s="54">
        <f>Z311*1.16</f>
        <v>75898.799999999988</v>
      </c>
      <c r="AB311" s="40" t="s">
        <v>61</v>
      </c>
      <c r="AC311" s="40" t="s">
        <v>62</v>
      </c>
      <c r="AD311" s="40" t="s">
        <v>63</v>
      </c>
      <c r="AE311" s="40" t="s">
        <v>64</v>
      </c>
      <c r="AF311" s="40" t="s">
        <v>431</v>
      </c>
      <c r="AG311" s="40" t="s">
        <v>65</v>
      </c>
      <c r="AH311" s="47">
        <v>45219</v>
      </c>
      <c r="AI311" s="47">
        <v>45224</v>
      </c>
      <c r="AJ311" s="48" t="s">
        <v>58</v>
      </c>
      <c r="AK311" s="41" t="s">
        <v>66</v>
      </c>
      <c r="AL311" s="41" t="s">
        <v>67</v>
      </c>
      <c r="AM311" s="41" t="s">
        <v>66</v>
      </c>
      <c r="AN311" s="41" t="s">
        <v>66</v>
      </c>
      <c r="AO311" s="41" t="s">
        <v>66</v>
      </c>
      <c r="AP311" s="41" t="s">
        <v>66</v>
      </c>
      <c r="AQ311" s="44" t="s">
        <v>68</v>
      </c>
      <c r="AR311" s="41" t="s">
        <v>68</v>
      </c>
      <c r="AS311" s="44" t="s">
        <v>68</v>
      </c>
      <c r="AT311" s="44" t="s">
        <v>68</v>
      </c>
      <c r="AU311" s="44" t="s">
        <v>68</v>
      </c>
      <c r="AV311" s="44" t="s">
        <v>68</v>
      </c>
      <c r="AW311" s="44" t="s">
        <v>68</v>
      </c>
      <c r="AX311" s="44" t="s">
        <v>68</v>
      </c>
      <c r="AY311" s="44" t="s">
        <v>68</v>
      </c>
    </row>
    <row r="312" spans="1:51">
      <c r="A312" s="60"/>
      <c r="B312" s="57"/>
      <c r="C312" s="60"/>
      <c r="D312" s="57"/>
      <c r="E312" s="56"/>
      <c r="F312" s="57"/>
      <c r="G312" s="55"/>
      <c r="H312" s="40"/>
      <c r="I312" s="40"/>
      <c r="J312" s="40"/>
      <c r="K312" s="40"/>
      <c r="L312" s="40"/>
      <c r="M312" s="40"/>
      <c r="N312" s="9"/>
      <c r="O312" s="9"/>
      <c r="P312" s="9"/>
      <c r="Q312" s="9" t="s">
        <v>438</v>
      </c>
      <c r="R312" s="10">
        <v>80886.8</v>
      </c>
      <c r="S312" s="9" t="s">
        <v>69</v>
      </c>
      <c r="T312" s="9" t="s">
        <v>70</v>
      </c>
      <c r="U312" s="9" t="s">
        <v>71</v>
      </c>
      <c r="V312" s="55"/>
      <c r="W312" s="51"/>
      <c r="X312" s="51"/>
      <c r="Y312" s="52"/>
      <c r="Z312" s="53"/>
      <c r="AA312" s="54"/>
      <c r="AB312" s="40"/>
      <c r="AC312" s="40"/>
      <c r="AD312" s="40"/>
      <c r="AE312" s="40"/>
      <c r="AF312" s="40"/>
      <c r="AG312" s="40"/>
      <c r="AH312" s="47"/>
      <c r="AI312" s="47"/>
      <c r="AJ312" s="49"/>
      <c r="AK312" s="42"/>
      <c r="AL312" s="42"/>
      <c r="AM312" s="42"/>
      <c r="AN312" s="42"/>
      <c r="AO312" s="42"/>
      <c r="AP312" s="42"/>
      <c r="AQ312" s="45"/>
      <c r="AR312" s="42"/>
      <c r="AS312" s="45"/>
      <c r="AT312" s="45"/>
      <c r="AU312" s="45"/>
      <c r="AV312" s="45"/>
      <c r="AW312" s="45"/>
      <c r="AX312" s="45"/>
      <c r="AY312" s="45"/>
    </row>
    <row r="313" spans="1:51">
      <c r="A313" s="61"/>
      <c r="B313" s="57"/>
      <c r="C313" s="61"/>
      <c r="D313" s="57"/>
      <c r="E313" s="56"/>
      <c r="F313" s="57"/>
      <c r="G313" s="55"/>
      <c r="H313" s="40"/>
      <c r="I313" s="40"/>
      <c r="J313" s="40"/>
      <c r="K313" s="40"/>
      <c r="L313" s="40"/>
      <c r="M313" s="40"/>
      <c r="N313" s="9" t="s">
        <v>214</v>
      </c>
      <c r="O313" s="9" t="s">
        <v>215</v>
      </c>
      <c r="P313" s="9" t="s">
        <v>216</v>
      </c>
      <c r="Q313" s="15"/>
      <c r="R313" s="10">
        <v>88856</v>
      </c>
      <c r="S313" s="9"/>
      <c r="T313" s="9" t="s">
        <v>70</v>
      </c>
      <c r="U313" s="9" t="s">
        <v>71</v>
      </c>
      <c r="V313" s="55"/>
      <c r="W313" s="51"/>
      <c r="X313" s="51"/>
      <c r="Y313" s="52"/>
      <c r="Z313" s="53"/>
      <c r="AA313" s="54"/>
      <c r="AB313" s="40"/>
      <c r="AC313" s="40"/>
      <c r="AD313" s="40"/>
      <c r="AE313" s="40"/>
      <c r="AF313" s="40"/>
      <c r="AG313" s="40"/>
      <c r="AH313" s="47"/>
      <c r="AI313" s="47"/>
      <c r="AJ313" s="50"/>
      <c r="AK313" s="43"/>
      <c r="AL313" s="43"/>
      <c r="AM313" s="43"/>
      <c r="AN313" s="43"/>
      <c r="AO313" s="43"/>
      <c r="AP313" s="43"/>
      <c r="AQ313" s="46"/>
      <c r="AR313" s="43"/>
      <c r="AS313" s="46"/>
      <c r="AT313" s="46"/>
      <c r="AU313" s="46"/>
      <c r="AV313" s="46"/>
      <c r="AW313" s="46"/>
      <c r="AX313" s="46"/>
      <c r="AY313" s="46"/>
    </row>
    <row r="314" spans="1:51" ht="15" customHeight="1">
      <c r="A314" s="59" t="s">
        <v>54</v>
      </c>
      <c r="B314" s="57" t="s">
        <v>55</v>
      </c>
      <c r="C314" s="59">
        <v>2023</v>
      </c>
      <c r="D314" s="57" t="s">
        <v>422</v>
      </c>
      <c r="E314" s="56" t="s">
        <v>425</v>
      </c>
      <c r="F314" s="57" t="s">
        <v>57</v>
      </c>
      <c r="G314" s="55" t="s">
        <v>58</v>
      </c>
      <c r="H314" s="40">
        <v>29601</v>
      </c>
      <c r="I314" s="40" t="s">
        <v>59</v>
      </c>
      <c r="J314" s="40" t="s">
        <v>59</v>
      </c>
      <c r="K314" s="40" t="s">
        <v>433</v>
      </c>
      <c r="L314" s="40" t="s">
        <v>432</v>
      </c>
      <c r="M314" s="40" t="str">
        <f t="shared" ref="M314" si="15">L314</f>
        <v>DIERCCION GENERAL DE ADQUISICIONES</v>
      </c>
      <c r="N314" s="29" t="s">
        <v>90</v>
      </c>
      <c r="O314" s="29" t="s">
        <v>81</v>
      </c>
      <c r="P314" s="29" t="s">
        <v>82</v>
      </c>
      <c r="Q314" s="29"/>
      <c r="R314" s="28">
        <v>31111.200000000001</v>
      </c>
      <c r="S314" s="29" t="s">
        <v>90</v>
      </c>
      <c r="T314" s="29" t="s">
        <v>81</v>
      </c>
      <c r="U314" s="29" t="s">
        <v>82</v>
      </c>
      <c r="V314" s="55"/>
      <c r="W314" s="51" t="s">
        <v>60</v>
      </c>
      <c r="X314" s="51" t="s">
        <v>444</v>
      </c>
      <c r="Y314" s="52">
        <v>45219</v>
      </c>
      <c r="Z314" s="53">
        <v>26820</v>
      </c>
      <c r="AA314" s="54">
        <f>Z314*1.16</f>
        <v>31111.199999999997</v>
      </c>
      <c r="AB314" s="40" t="s">
        <v>61</v>
      </c>
      <c r="AC314" s="40" t="s">
        <v>62</v>
      </c>
      <c r="AD314" s="40" t="s">
        <v>63</v>
      </c>
      <c r="AE314" s="40" t="s">
        <v>64</v>
      </c>
      <c r="AF314" s="40" t="s">
        <v>433</v>
      </c>
      <c r="AG314" s="40" t="s">
        <v>65</v>
      </c>
      <c r="AH314" s="47">
        <v>45219</v>
      </c>
      <c r="AI314" s="47">
        <v>45224</v>
      </c>
      <c r="AJ314" s="48" t="s">
        <v>58</v>
      </c>
      <c r="AK314" s="41" t="s">
        <v>66</v>
      </c>
      <c r="AL314" s="41" t="s">
        <v>67</v>
      </c>
      <c r="AM314" s="41" t="s">
        <v>66</v>
      </c>
      <c r="AN314" s="41" t="s">
        <v>66</v>
      </c>
      <c r="AO314" s="41" t="s">
        <v>66</v>
      </c>
      <c r="AP314" s="41" t="s">
        <v>66</v>
      </c>
      <c r="AQ314" s="44" t="s">
        <v>68</v>
      </c>
      <c r="AR314" s="41" t="s">
        <v>68</v>
      </c>
      <c r="AS314" s="44" t="s">
        <v>68</v>
      </c>
      <c r="AT314" s="44" t="s">
        <v>68</v>
      </c>
      <c r="AU314" s="44" t="s">
        <v>68</v>
      </c>
      <c r="AV314" s="44" t="s">
        <v>68</v>
      </c>
      <c r="AW314" s="44" t="s">
        <v>68</v>
      </c>
      <c r="AX314" s="44" t="s">
        <v>68</v>
      </c>
      <c r="AY314" s="44" t="s">
        <v>68</v>
      </c>
    </row>
    <row r="315" spans="1:51">
      <c r="A315" s="60"/>
      <c r="B315" s="57"/>
      <c r="C315" s="60"/>
      <c r="D315" s="57"/>
      <c r="E315" s="56"/>
      <c r="F315" s="57"/>
      <c r="G315" s="55"/>
      <c r="H315" s="40"/>
      <c r="I315" s="40"/>
      <c r="J315" s="40"/>
      <c r="K315" s="40"/>
      <c r="L315" s="40"/>
      <c r="M315" s="40"/>
      <c r="N315" s="9"/>
      <c r="O315" s="9"/>
      <c r="P315" s="9"/>
      <c r="Q315" s="9"/>
      <c r="R315" s="10">
        <v>0</v>
      </c>
      <c r="S315" s="9" t="s">
        <v>69</v>
      </c>
      <c r="T315" s="9" t="s">
        <v>70</v>
      </c>
      <c r="U315" s="9" t="s">
        <v>71</v>
      </c>
      <c r="V315" s="55"/>
      <c r="W315" s="51"/>
      <c r="X315" s="51"/>
      <c r="Y315" s="52"/>
      <c r="Z315" s="53"/>
      <c r="AA315" s="54"/>
      <c r="AB315" s="40"/>
      <c r="AC315" s="40"/>
      <c r="AD315" s="40"/>
      <c r="AE315" s="40"/>
      <c r="AF315" s="40"/>
      <c r="AG315" s="40"/>
      <c r="AH315" s="47"/>
      <c r="AI315" s="47"/>
      <c r="AJ315" s="49"/>
      <c r="AK315" s="42"/>
      <c r="AL315" s="42"/>
      <c r="AM315" s="42"/>
      <c r="AN315" s="42"/>
      <c r="AO315" s="42"/>
      <c r="AP315" s="42"/>
      <c r="AQ315" s="45"/>
      <c r="AR315" s="42"/>
      <c r="AS315" s="45"/>
      <c r="AT315" s="45"/>
      <c r="AU315" s="45"/>
      <c r="AV315" s="45"/>
      <c r="AW315" s="45"/>
      <c r="AX315" s="45"/>
      <c r="AY315" s="45"/>
    </row>
    <row r="316" spans="1:51">
      <c r="A316" s="61"/>
      <c r="B316" s="57"/>
      <c r="C316" s="61"/>
      <c r="D316" s="57"/>
      <c r="E316" s="56"/>
      <c r="F316" s="57"/>
      <c r="G316" s="55"/>
      <c r="H316" s="40"/>
      <c r="I316" s="40"/>
      <c r="J316" s="40"/>
      <c r="K316" s="40"/>
      <c r="L316" s="40"/>
      <c r="M316" s="40"/>
      <c r="N316" s="9"/>
      <c r="O316" s="9"/>
      <c r="P316" s="9"/>
      <c r="Q316" s="15"/>
      <c r="R316" s="10">
        <v>0</v>
      </c>
      <c r="S316" s="9"/>
      <c r="T316" s="9" t="s">
        <v>70</v>
      </c>
      <c r="U316" s="9" t="s">
        <v>71</v>
      </c>
      <c r="V316" s="55"/>
      <c r="W316" s="51"/>
      <c r="X316" s="51"/>
      <c r="Y316" s="52"/>
      <c r="Z316" s="53"/>
      <c r="AA316" s="54"/>
      <c r="AB316" s="40"/>
      <c r="AC316" s="40"/>
      <c r="AD316" s="40"/>
      <c r="AE316" s="40"/>
      <c r="AF316" s="40"/>
      <c r="AG316" s="40"/>
      <c r="AH316" s="47"/>
      <c r="AI316" s="47"/>
      <c r="AJ316" s="50"/>
      <c r="AK316" s="43"/>
      <c r="AL316" s="43"/>
      <c r="AM316" s="43"/>
      <c r="AN316" s="43"/>
      <c r="AO316" s="43"/>
      <c r="AP316" s="43"/>
      <c r="AQ316" s="46"/>
      <c r="AR316" s="43"/>
      <c r="AS316" s="46"/>
      <c r="AT316" s="46"/>
      <c r="AU316" s="46"/>
      <c r="AV316" s="46"/>
      <c r="AW316" s="46"/>
      <c r="AX316" s="46"/>
      <c r="AY316" s="46"/>
    </row>
    <row r="317" spans="1:51" ht="15" customHeight="1">
      <c r="A317" s="59" t="s">
        <v>54</v>
      </c>
      <c r="B317" s="57" t="s">
        <v>55</v>
      </c>
      <c r="C317" s="59">
        <v>2023</v>
      </c>
      <c r="D317" s="57" t="s">
        <v>422</v>
      </c>
      <c r="E317" s="56" t="s">
        <v>426</v>
      </c>
      <c r="F317" s="57" t="s">
        <v>57</v>
      </c>
      <c r="G317" s="55" t="s">
        <v>58</v>
      </c>
      <c r="H317" s="40">
        <v>21101</v>
      </c>
      <c r="I317" s="40" t="s">
        <v>59</v>
      </c>
      <c r="J317" s="40" t="s">
        <v>59</v>
      </c>
      <c r="K317" s="40" t="s">
        <v>434</v>
      </c>
      <c r="L317" s="40" t="s">
        <v>401</v>
      </c>
      <c r="M317" s="40" t="str">
        <f t="shared" ref="M317" si="16">L317</f>
        <v>DIRECCION DE UNIFORMES ESCOLARES</v>
      </c>
      <c r="N317" s="9"/>
      <c r="O317" s="9"/>
      <c r="P317" s="9"/>
      <c r="Q317" s="9" t="s">
        <v>79</v>
      </c>
      <c r="R317" s="14">
        <v>4721.2</v>
      </c>
      <c r="S317" s="9"/>
      <c r="T317" s="9"/>
      <c r="U317" s="9"/>
      <c r="V317" s="55" t="s">
        <v>79</v>
      </c>
      <c r="W317" s="51" t="s">
        <v>60</v>
      </c>
      <c r="X317" s="51" t="s">
        <v>445</v>
      </c>
      <c r="Y317" s="52">
        <v>45209</v>
      </c>
      <c r="Z317" s="53">
        <v>4070</v>
      </c>
      <c r="AA317" s="54">
        <f>Z317*1.16</f>
        <v>4721.2</v>
      </c>
      <c r="AB317" s="40" t="s">
        <v>61</v>
      </c>
      <c r="AC317" s="40" t="s">
        <v>62</v>
      </c>
      <c r="AD317" s="40" t="s">
        <v>63</v>
      </c>
      <c r="AE317" s="40" t="s">
        <v>64</v>
      </c>
      <c r="AF317" s="40" t="s">
        <v>434</v>
      </c>
      <c r="AG317" s="40" t="s">
        <v>65</v>
      </c>
      <c r="AH317" s="47">
        <v>45209</v>
      </c>
      <c r="AI317" s="47">
        <v>45212</v>
      </c>
      <c r="AJ317" s="48" t="s">
        <v>58</v>
      </c>
      <c r="AK317" s="41" t="s">
        <v>66</v>
      </c>
      <c r="AL317" s="41" t="s">
        <v>67</v>
      </c>
      <c r="AM317" s="41" t="s">
        <v>66</v>
      </c>
      <c r="AN317" s="41" t="s">
        <v>66</v>
      </c>
      <c r="AO317" s="41" t="s">
        <v>66</v>
      </c>
      <c r="AP317" s="41" t="s">
        <v>66</v>
      </c>
      <c r="AQ317" s="44" t="s">
        <v>68</v>
      </c>
      <c r="AR317" s="41" t="s">
        <v>68</v>
      </c>
      <c r="AS317" s="44" t="s">
        <v>68</v>
      </c>
      <c r="AT317" s="44" t="s">
        <v>68</v>
      </c>
      <c r="AU317" s="44" t="s">
        <v>68</v>
      </c>
      <c r="AV317" s="44" t="s">
        <v>68</v>
      </c>
      <c r="AW317" s="44" t="s">
        <v>68</v>
      </c>
      <c r="AX317" s="44" t="s">
        <v>68</v>
      </c>
      <c r="AY317" s="44" t="s">
        <v>68</v>
      </c>
    </row>
    <row r="318" spans="1:51">
      <c r="A318" s="60"/>
      <c r="B318" s="57"/>
      <c r="C318" s="60"/>
      <c r="D318" s="57"/>
      <c r="E318" s="56"/>
      <c r="F318" s="57"/>
      <c r="G318" s="55"/>
      <c r="H318" s="40"/>
      <c r="I318" s="40"/>
      <c r="J318" s="40"/>
      <c r="K318" s="40"/>
      <c r="L318" s="40"/>
      <c r="M318" s="40"/>
      <c r="N318" s="9"/>
      <c r="O318" s="9"/>
      <c r="P318" s="9"/>
      <c r="Q318" s="9"/>
      <c r="R318" s="10"/>
      <c r="S318" s="9" t="s">
        <v>69</v>
      </c>
      <c r="T318" s="9" t="s">
        <v>70</v>
      </c>
      <c r="U318" s="9" t="s">
        <v>71</v>
      </c>
      <c r="V318" s="55"/>
      <c r="W318" s="51"/>
      <c r="X318" s="51"/>
      <c r="Y318" s="52"/>
      <c r="Z318" s="53"/>
      <c r="AA318" s="54"/>
      <c r="AB318" s="40"/>
      <c r="AC318" s="40"/>
      <c r="AD318" s="40"/>
      <c r="AE318" s="40"/>
      <c r="AF318" s="40"/>
      <c r="AG318" s="40"/>
      <c r="AH318" s="47"/>
      <c r="AI318" s="47"/>
      <c r="AJ318" s="49"/>
      <c r="AK318" s="42"/>
      <c r="AL318" s="42"/>
      <c r="AM318" s="42"/>
      <c r="AN318" s="42"/>
      <c r="AO318" s="42"/>
      <c r="AP318" s="42"/>
      <c r="AQ318" s="45"/>
      <c r="AR318" s="42"/>
      <c r="AS318" s="45"/>
      <c r="AT318" s="45"/>
      <c r="AU318" s="45"/>
      <c r="AV318" s="45"/>
      <c r="AW318" s="45"/>
      <c r="AX318" s="45"/>
      <c r="AY318" s="45"/>
    </row>
    <row r="319" spans="1:51">
      <c r="A319" s="61"/>
      <c r="B319" s="57"/>
      <c r="C319" s="61"/>
      <c r="D319" s="57"/>
      <c r="E319" s="56"/>
      <c r="F319" s="57"/>
      <c r="G319" s="55"/>
      <c r="H319" s="40"/>
      <c r="I319" s="40"/>
      <c r="J319" s="40"/>
      <c r="K319" s="40"/>
      <c r="L319" s="40"/>
      <c r="M319" s="40"/>
      <c r="N319" s="9"/>
      <c r="O319" s="9"/>
      <c r="P319" s="9"/>
      <c r="Q319" s="9"/>
      <c r="R319" s="10"/>
      <c r="S319" s="9"/>
      <c r="T319" s="9" t="s">
        <v>70</v>
      </c>
      <c r="U319" s="9" t="s">
        <v>71</v>
      </c>
      <c r="V319" s="55"/>
      <c r="W319" s="51"/>
      <c r="X319" s="51"/>
      <c r="Y319" s="52"/>
      <c r="Z319" s="53"/>
      <c r="AA319" s="54"/>
      <c r="AB319" s="40"/>
      <c r="AC319" s="40"/>
      <c r="AD319" s="40"/>
      <c r="AE319" s="40"/>
      <c r="AF319" s="40"/>
      <c r="AG319" s="40"/>
      <c r="AH319" s="47"/>
      <c r="AI319" s="47"/>
      <c r="AJ319" s="50"/>
      <c r="AK319" s="43"/>
      <c r="AL319" s="43"/>
      <c r="AM319" s="43"/>
      <c r="AN319" s="43"/>
      <c r="AO319" s="43"/>
      <c r="AP319" s="43"/>
      <c r="AQ319" s="46"/>
      <c r="AR319" s="43"/>
      <c r="AS319" s="46"/>
      <c r="AT319" s="46"/>
      <c r="AU319" s="46"/>
      <c r="AV319" s="46"/>
      <c r="AW319" s="46"/>
      <c r="AX319" s="46"/>
      <c r="AY319" s="46"/>
    </row>
    <row r="320" spans="1:51" ht="15" customHeight="1">
      <c r="A320" s="59" t="s">
        <v>54</v>
      </c>
      <c r="B320" s="57" t="s">
        <v>55</v>
      </c>
      <c r="C320" s="59">
        <v>2023</v>
      </c>
      <c r="D320" s="57" t="s">
        <v>422</v>
      </c>
      <c r="E320" s="56" t="s">
        <v>427</v>
      </c>
      <c r="F320" s="57" t="s">
        <v>57</v>
      </c>
      <c r="G320" s="55" t="s">
        <v>58</v>
      </c>
      <c r="H320" s="40">
        <v>21101</v>
      </c>
      <c r="I320" s="40" t="s">
        <v>59</v>
      </c>
      <c r="J320" s="40" t="s">
        <v>59</v>
      </c>
      <c r="K320" s="40" t="s">
        <v>435</v>
      </c>
      <c r="L320" s="40" t="s">
        <v>178</v>
      </c>
      <c r="M320" s="40" t="str">
        <f t="shared" ref="M320" si="17">L320</f>
        <v>DIRECCION GENERAL DE CAJA GENERAL</v>
      </c>
      <c r="N320" s="9"/>
      <c r="O320" s="9"/>
      <c r="P320" s="9"/>
      <c r="Q320" s="9" t="s">
        <v>79</v>
      </c>
      <c r="R320" s="14">
        <v>26912</v>
      </c>
      <c r="S320" s="9"/>
      <c r="T320" s="9"/>
      <c r="U320" s="9"/>
      <c r="V320" s="55" t="s">
        <v>79</v>
      </c>
      <c r="W320" s="51" t="s">
        <v>60</v>
      </c>
      <c r="X320" s="51" t="s">
        <v>446</v>
      </c>
      <c r="Y320" s="52">
        <v>45209</v>
      </c>
      <c r="Z320" s="53">
        <v>11600</v>
      </c>
      <c r="AA320" s="54">
        <f>Z320*1.16</f>
        <v>13455.999999999998</v>
      </c>
      <c r="AB320" s="40" t="s">
        <v>61</v>
      </c>
      <c r="AC320" s="40" t="s">
        <v>62</v>
      </c>
      <c r="AD320" s="40" t="s">
        <v>63</v>
      </c>
      <c r="AE320" s="40" t="s">
        <v>64</v>
      </c>
      <c r="AF320" s="40" t="s">
        <v>435</v>
      </c>
      <c r="AG320" s="40" t="s">
        <v>65</v>
      </c>
      <c r="AH320" s="47">
        <v>45209</v>
      </c>
      <c r="AI320" s="47">
        <v>45214</v>
      </c>
      <c r="AJ320" s="48" t="s">
        <v>58</v>
      </c>
      <c r="AK320" s="41" t="s">
        <v>66</v>
      </c>
      <c r="AL320" s="41" t="s">
        <v>67</v>
      </c>
      <c r="AM320" s="41" t="s">
        <v>66</v>
      </c>
      <c r="AN320" s="41" t="s">
        <v>66</v>
      </c>
      <c r="AO320" s="41" t="s">
        <v>66</v>
      </c>
      <c r="AP320" s="41" t="s">
        <v>66</v>
      </c>
      <c r="AQ320" s="44" t="s">
        <v>68</v>
      </c>
      <c r="AR320" s="41" t="s">
        <v>68</v>
      </c>
      <c r="AS320" s="44" t="s">
        <v>68</v>
      </c>
      <c r="AT320" s="44" t="s">
        <v>68</v>
      </c>
      <c r="AU320" s="44" t="s">
        <v>68</v>
      </c>
      <c r="AV320" s="44" t="s">
        <v>68</v>
      </c>
      <c r="AW320" s="44" t="s">
        <v>68</v>
      </c>
      <c r="AX320" s="44" t="s">
        <v>68</v>
      </c>
      <c r="AY320" s="44" t="s">
        <v>68</v>
      </c>
    </row>
    <row r="321" spans="1:51">
      <c r="A321" s="60"/>
      <c r="B321" s="57"/>
      <c r="C321" s="60"/>
      <c r="D321" s="57"/>
      <c r="E321" s="56"/>
      <c r="F321" s="57"/>
      <c r="G321" s="55"/>
      <c r="H321" s="40"/>
      <c r="I321" s="40"/>
      <c r="J321" s="40"/>
      <c r="K321" s="40"/>
      <c r="L321" s="40"/>
      <c r="M321" s="40"/>
      <c r="N321" s="9"/>
      <c r="O321" s="9"/>
      <c r="P321" s="9"/>
      <c r="Q321" s="9"/>
      <c r="R321" s="10"/>
      <c r="S321" s="9" t="s">
        <v>69</v>
      </c>
      <c r="T321" s="9" t="s">
        <v>70</v>
      </c>
      <c r="U321" s="9" t="s">
        <v>71</v>
      </c>
      <c r="V321" s="55"/>
      <c r="W321" s="51"/>
      <c r="X321" s="51"/>
      <c r="Y321" s="52"/>
      <c r="Z321" s="53"/>
      <c r="AA321" s="54"/>
      <c r="AB321" s="40"/>
      <c r="AC321" s="40"/>
      <c r="AD321" s="40"/>
      <c r="AE321" s="40"/>
      <c r="AF321" s="40"/>
      <c r="AG321" s="40"/>
      <c r="AH321" s="47"/>
      <c r="AI321" s="47"/>
      <c r="AJ321" s="49"/>
      <c r="AK321" s="42"/>
      <c r="AL321" s="42"/>
      <c r="AM321" s="42"/>
      <c r="AN321" s="42"/>
      <c r="AO321" s="42"/>
      <c r="AP321" s="42"/>
      <c r="AQ321" s="45"/>
      <c r="AR321" s="42"/>
      <c r="AS321" s="45"/>
      <c r="AT321" s="45"/>
      <c r="AU321" s="45"/>
      <c r="AV321" s="45"/>
      <c r="AW321" s="45"/>
      <c r="AX321" s="45"/>
      <c r="AY321" s="45"/>
    </row>
    <row r="322" spans="1:51">
      <c r="A322" s="61"/>
      <c r="B322" s="57"/>
      <c r="C322" s="61"/>
      <c r="D322" s="57"/>
      <c r="E322" s="56"/>
      <c r="F322" s="57"/>
      <c r="G322" s="55"/>
      <c r="H322" s="40"/>
      <c r="I322" s="40"/>
      <c r="J322" s="40"/>
      <c r="K322" s="40"/>
      <c r="L322" s="40"/>
      <c r="M322" s="40"/>
      <c r="N322" s="9"/>
      <c r="O322" s="9"/>
      <c r="P322" s="9"/>
      <c r="Q322" s="9"/>
      <c r="R322" s="10"/>
      <c r="S322" s="9"/>
      <c r="T322" s="9" t="s">
        <v>70</v>
      </c>
      <c r="U322" s="9" t="s">
        <v>71</v>
      </c>
      <c r="V322" s="55"/>
      <c r="W322" s="51"/>
      <c r="X322" s="51"/>
      <c r="Y322" s="52"/>
      <c r="Z322" s="53"/>
      <c r="AA322" s="54"/>
      <c r="AB322" s="40"/>
      <c r="AC322" s="40"/>
      <c r="AD322" s="40"/>
      <c r="AE322" s="40"/>
      <c r="AF322" s="40"/>
      <c r="AG322" s="40"/>
      <c r="AH322" s="47"/>
      <c r="AI322" s="47"/>
      <c r="AJ322" s="50"/>
      <c r="AK322" s="43"/>
      <c r="AL322" s="43"/>
      <c r="AM322" s="43"/>
      <c r="AN322" s="43"/>
      <c r="AO322" s="43"/>
      <c r="AP322" s="43"/>
      <c r="AQ322" s="46"/>
      <c r="AR322" s="43"/>
      <c r="AS322" s="46"/>
      <c r="AT322" s="46"/>
      <c r="AU322" s="46"/>
      <c r="AV322" s="46"/>
      <c r="AW322" s="46"/>
      <c r="AX322" s="46"/>
      <c r="AY322" s="46"/>
    </row>
    <row r="323" spans="1:51" ht="15" customHeight="1">
      <c r="A323" s="59" t="s">
        <v>54</v>
      </c>
      <c r="B323" s="57" t="s">
        <v>55</v>
      </c>
      <c r="C323" s="59">
        <v>2023</v>
      </c>
      <c r="D323" s="57" t="s">
        <v>422</v>
      </c>
      <c r="E323" s="56" t="s">
        <v>428</v>
      </c>
      <c r="F323" s="57" t="s">
        <v>57</v>
      </c>
      <c r="G323" s="55" t="s">
        <v>58</v>
      </c>
      <c r="H323" s="40">
        <v>21101</v>
      </c>
      <c r="I323" s="40" t="s">
        <v>59</v>
      </c>
      <c r="J323" s="40" t="s">
        <v>59</v>
      </c>
      <c r="K323" s="40" t="s">
        <v>436</v>
      </c>
      <c r="L323" s="40" t="s">
        <v>374</v>
      </c>
      <c r="M323" s="40" t="str">
        <f>L323</f>
        <v>DIRECCION GENERAL DE APOYO ADMINISTRATIVO</v>
      </c>
      <c r="N323" s="9"/>
      <c r="O323" s="9"/>
      <c r="P323" s="9"/>
      <c r="Q323" s="39" t="s">
        <v>439</v>
      </c>
      <c r="R323" s="14">
        <v>3003.24</v>
      </c>
      <c r="S323" s="9"/>
      <c r="T323" s="9"/>
      <c r="U323" s="9"/>
      <c r="V323" s="55" t="s">
        <v>439</v>
      </c>
      <c r="W323" s="51" t="s">
        <v>60</v>
      </c>
      <c r="X323" s="51" t="s">
        <v>447</v>
      </c>
      <c r="Y323" s="52">
        <v>45211</v>
      </c>
      <c r="Z323" s="53">
        <v>2589</v>
      </c>
      <c r="AA323" s="54">
        <f>Z323*1.16</f>
        <v>3003.24</v>
      </c>
      <c r="AB323" s="40" t="s">
        <v>61</v>
      </c>
      <c r="AC323" s="40" t="s">
        <v>62</v>
      </c>
      <c r="AD323" s="40" t="s">
        <v>63</v>
      </c>
      <c r="AE323" s="40" t="s">
        <v>64</v>
      </c>
      <c r="AF323" s="40" t="s">
        <v>436</v>
      </c>
      <c r="AG323" s="40" t="s">
        <v>65</v>
      </c>
      <c r="AH323" s="47">
        <v>45211</v>
      </c>
      <c r="AI323" s="47">
        <v>45215</v>
      </c>
      <c r="AJ323" s="48" t="s">
        <v>58</v>
      </c>
      <c r="AK323" s="41" t="s">
        <v>66</v>
      </c>
      <c r="AL323" s="41" t="s">
        <v>67</v>
      </c>
      <c r="AM323" s="41" t="s">
        <v>66</v>
      </c>
      <c r="AN323" s="41" t="s">
        <v>66</v>
      </c>
      <c r="AO323" s="41" t="s">
        <v>66</v>
      </c>
      <c r="AP323" s="41" t="s">
        <v>66</v>
      </c>
      <c r="AQ323" s="44" t="s">
        <v>68</v>
      </c>
      <c r="AR323" s="41" t="s">
        <v>68</v>
      </c>
      <c r="AS323" s="44" t="s">
        <v>68</v>
      </c>
      <c r="AT323" s="44" t="s">
        <v>68</v>
      </c>
      <c r="AU323" s="44" t="s">
        <v>68</v>
      </c>
      <c r="AV323" s="44" t="s">
        <v>68</v>
      </c>
      <c r="AW323" s="44" t="s">
        <v>68</v>
      </c>
      <c r="AX323" s="44" t="s">
        <v>68</v>
      </c>
      <c r="AY323" s="44" t="s">
        <v>68</v>
      </c>
    </row>
    <row r="324" spans="1:51">
      <c r="A324" s="60"/>
      <c r="B324" s="57"/>
      <c r="C324" s="60"/>
      <c r="D324" s="57"/>
      <c r="E324" s="56"/>
      <c r="F324" s="57"/>
      <c r="G324" s="55"/>
      <c r="H324" s="40"/>
      <c r="I324" s="40"/>
      <c r="J324" s="40"/>
      <c r="K324" s="40"/>
      <c r="L324" s="40"/>
      <c r="M324" s="40"/>
      <c r="N324" s="9"/>
      <c r="O324" s="9"/>
      <c r="P324" s="9"/>
      <c r="Q324" s="9"/>
      <c r="R324" s="10"/>
      <c r="S324" s="9" t="s">
        <v>69</v>
      </c>
      <c r="T324" s="9" t="s">
        <v>70</v>
      </c>
      <c r="U324" s="9" t="s">
        <v>71</v>
      </c>
      <c r="V324" s="55"/>
      <c r="W324" s="51"/>
      <c r="X324" s="51"/>
      <c r="Y324" s="52"/>
      <c r="Z324" s="53"/>
      <c r="AA324" s="54"/>
      <c r="AB324" s="40"/>
      <c r="AC324" s="40"/>
      <c r="AD324" s="40"/>
      <c r="AE324" s="40"/>
      <c r="AF324" s="40"/>
      <c r="AG324" s="40"/>
      <c r="AH324" s="47"/>
      <c r="AI324" s="47"/>
      <c r="AJ324" s="49"/>
      <c r="AK324" s="42"/>
      <c r="AL324" s="42"/>
      <c r="AM324" s="42"/>
      <c r="AN324" s="42"/>
      <c r="AO324" s="42"/>
      <c r="AP324" s="42"/>
      <c r="AQ324" s="45"/>
      <c r="AR324" s="42"/>
      <c r="AS324" s="45"/>
      <c r="AT324" s="45"/>
      <c r="AU324" s="45"/>
      <c r="AV324" s="45"/>
      <c r="AW324" s="45"/>
      <c r="AX324" s="45"/>
      <c r="AY324" s="45"/>
    </row>
    <row r="325" spans="1:51">
      <c r="A325" s="61"/>
      <c r="B325" s="57"/>
      <c r="C325" s="61"/>
      <c r="D325" s="57"/>
      <c r="E325" s="56"/>
      <c r="F325" s="57"/>
      <c r="G325" s="55"/>
      <c r="H325" s="40"/>
      <c r="I325" s="40"/>
      <c r="J325" s="40"/>
      <c r="K325" s="40"/>
      <c r="L325" s="40"/>
      <c r="M325" s="40"/>
      <c r="N325" s="9"/>
      <c r="O325" s="9"/>
      <c r="P325" s="9"/>
      <c r="Q325" s="9"/>
      <c r="R325" s="10"/>
      <c r="S325" s="9"/>
      <c r="T325" s="9" t="s">
        <v>70</v>
      </c>
      <c r="U325" s="9" t="s">
        <v>71</v>
      </c>
      <c r="V325" s="55"/>
      <c r="W325" s="51"/>
      <c r="X325" s="51"/>
      <c r="Y325" s="52"/>
      <c r="Z325" s="53"/>
      <c r="AA325" s="54"/>
      <c r="AB325" s="40"/>
      <c r="AC325" s="40"/>
      <c r="AD325" s="40"/>
      <c r="AE325" s="40"/>
      <c r="AF325" s="40"/>
      <c r="AG325" s="40"/>
      <c r="AH325" s="47"/>
      <c r="AI325" s="47"/>
      <c r="AJ325" s="50"/>
      <c r="AK325" s="43"/>
      <c r="AL325" s="43"/>
      <c r="AM325" s="43"/>
      <c r="AN325" s="43"/>
      <c r="AO325" s="43"/>
      <c r="AP325" s="43"/>
      <c r="AQ325" s="46"/>
      <c r="AR325" s="43"/>
      <c r="AS325" s="46"/>
      <c r="AT325" s="46"/>
      <c r="AU325" s="46"/>
      <c r="AV325" s="46"/>
      <c r="AW325" s="46"/>
      <c r="AX325" s="46"/>
      <c r="AY325" s="46"/>
    </row>
    <row r="326" spans="1:51" ht="27" customHeight="1">
      <c r="A326" s="59" t="s">
        <v>54</v>
      </c>
      <c r="B326" s="57" t="s">
        <v>55</v>
      </c>
      <c r="C326" s="59">
        <v>2023</v>
      </c>
      <c r="D326" s="57" t="s">
        <v>422</v>
      </c>
      <c r="E326" s="56" t="s">
        <v>429</v>
      </c>
      <c r="F326" s="57" t="s">
        <v>57</v>
      </c>
      <c r="G326" s="55" t="s">
        <v>58</v>
      </c>
      <c r="H326" s="40">
        <v>29601</v>
      </c>
      <c r="I326" s="40" t="s">
        <v>59</v>
      </c>
      <c r="J326" s="40" t="s">
        <v>59</v>
      </c>
      <c r="K326" s="40" t="s">
        <v>437</v>
      </c>
      <c r="L326" s="40" t="s">
        <v>432</v>
      </c>
      <c r="M326" s="40" t="str">
        <f t="shared" ref="M326" si="18">L326</f>
        <v>DIERCCION GENERAL DE ADQUISICIONES</v>
      </c>
      <c r="N326" s="9" t="s">
        <v>440</v>
      </c>
      <c r="O326" s="9" t="s">
        <v>349</v>
      </c>
      <c r="P326" s="9" t="s">
        <v>441</v>
      </c>
      <c r="Q326" s="9"/>
      <c r="R326" s="14">
        <v>5776.8</v>
      </c>
      <c r="S326" s="9" t="s">
        <v>440</v>
      </c>
      <c r="T326" s="9" t="s">
        <v>349</v>
      </c>
      <c r="U326" s="9" t="s">
        <v>441</v>
      </c>
      <c r="V326" s="55"/>
      <c r="W326" s="51" t="s">
        <v>60</v>
      </c>
      <c r="X326" s="51" t="s">
        <v>448</v>
      </c>
      <c r="Y326" s="52">
        <v>45218</v>
      </c>
      <c r="Z326" s="53">
        <v>4980</v>
      </c>
      <c r="AA326" s="54">
        <f>Z326*1.16</f>
        <v>5776.7999999999993</v>
      </c>
      <c r="AB326" s="40" t="s">
        <v>61</v>
      </c>
      <c r="AC326" s="40" t="s">
        <v>62</v>
      </c>
      <c r="AD326" s="40" t="s">
        <v>63</v>
      </c>
      <c r="AE326" s="40" t="s">
        <v>64</v>
      </c>
      <c r="AF326" s="40" t="s">
        <v>437</v>
      </c>
      <c r="AG326" s="40" t="s">
        <v>65</v>
      </c>
      <c r="AH326" s="47">
        <v>45218</v>
      </c>
      <c r="AI326" s="47">
        <v>45222</v>
      </c>
      <c r="AJ326" s="48" t="s">
        <v>58</v>
      </c>
      <c r="AK326" s="41" t="s">
        <v>66</v>
      </c>
      <c r="AL326" s="41" t="s">
        <v>67</v>
      </c>
      <c r="AM326" s="41" t="s">
        <v>66</v>
      </c>
      <c r="AN326" s="41" t="s">
        <v>66</v>
      </c>
      <c r="AO326" s="41" t="s">
        <v>66</v>
      </c>
      <c r="AP326" s="41" t="s">
        <v>66</v>
      </c>
      <c r="AQ326" s="44" t="s">
        <v>68</v>
      </c>
      <c r="AR326" s="41" t="s">
        <v>68</v>
      </c>
      <c r="AS326" s="44" t="s">
        <v>68</v>
      </c>
      <c r="AT326" s="44" t="s">
        <v>68</v>
      </c>
      <c r="AU326" s="44" t="s">
        <v>68</v>
      </c>
      <c r="AV326" s="44" t="s">
        <v>68</v>
      </c>
      <c r="AW326" s="44" t="s">
        <v>68</v>
      </c>
      <c r="AX326" s="44" t="s">
        <v>68</v>
      </c>
      <c r="AY326" s="44" t="s">
        <v>68</v>
      </c>
    </row>
    <row r="327" spans="1:51">
      <c r="A327" s="60"/>
      <c r="B327" s="57"/>
      <c r="C327" s="60"/>
      <c r="D327" s="57"/>
      <c r="E327" s="56"/>
      <c r="F327" s="57"/>
      <c r="G327" s="55"/>
      <c r="H327" s="40"/>
      <c r="I327" s="40"/>
      <c r="J327" s="40"/>
      <c r="K327" s="40"/>
      <c r="L327" s="40"/>
      <c r="M327" s="40"/>
      <c r="N327" s="9"/>
      <c r="O327" s="9"/>
      <c r="P327" s="9"/>
      <c r="Q327" s="9"/>
      <c r="R327" s="10"/>
      <c r="S327" s="9" t="s">
        <v>69</v>
      </c>
      <c r="T327" s="9" t="s">
        <v>70</v>
      </c>
      <c r="U327" s="9" t="s">
        <v>71</v>
      </c>
      <c r="V327" s="55"/>
      <c r="W327" s="51"/>
      <c r="X327" s="51"/>
      <c r="Y327" s="52"/>
      <c r="Z327" s="53"/>
      <c r="AA327" s="54"/>
      <c r="AB327" s="40"/>
      <c r="AC327" s="40"/>
      <c r="AD327" s="40"/>
      <c r="AE327" s="40"/>
      <c r="AF327" s="40"/>
      <c r="AG327" s="40"/>
      <c r="AH327" s="47"/>
      <c r="AI327" s="47"/>
      <c r="AJ327" s="49"/>
      <c r="AK327" s="42"/>
      <c r="AL327" s="42"/>
      <c r="AM327" s="42"/>
      <c r="AN327" s="42"/>
      <c r="AO327" s="42"/>
      <c r="AP327" s="42"/>
      <c r="AQ327" s="45"/>
      <c r="AR327" s="42"/>
      <c r="AS327" s="45"/>
      <c r="AT327" s="45"/>
      <c r="AU327" s="45"/>
      <c r="AV327" s="45"/>
      <c r="AW327" s="45"/>
      <c r="AX327" s="45"/>
      <c r="AY327" s="45"/>
    </row>
    <row r="328" spans="1:51">
      <c r="A328" s="61"/>
      <c r="B328" s="57"/>
      <c r="C328" s="61"/>
      <c r="D328" s="57"/>
      <c r="E328" s="56"/>
      <c r="F328" s="57"/>
      <c r="G328" s="55"/>
      <c r="H328" s="40"/>
      <c r="I328" s="40"/>
      <c r="J328" s="40"/>
      <c r="K328" s="40"/>
      <c r="L328" s="40"/>
      <c r="M328" s="40"/>
      <c r="N328" s="9"/>
      <c r="O328" s="9"/>
      <c r="P328" s="9"/>
      <c r="Q328" s="9"/>
      <c r="R328" s="10"/>
      <c r="S328" s="9"/>
      <c r="T328" s="9" t="s">
        <v>70</v>
      </c>
      <c r="U328" s="9" t="s">
        <v>71</v>
      </c>
      <c r="V328" s="55"/>
      <c r="W328" s="51"/>
      <c r="X328" s="51"/>
      <c r="Y328" s="52"/>
      <c r="Z328" s="53"/>
      <c r="AA328" s="54"/>
      <c r="AB328" s="40"/>
      <c r="AC328" s="40"/>
      <c r="AD328" s="40"/>
      <c r="AE328" s="40"/>
      <c r="AF328" s="40"/>
      <c r="AG328" s="40"/>
      <c r="AH328" s="47"/>
      <c r="AI328" s="47"/>
      <c r="AJ328" s="50"/>
      <c r="AK328" s="43"/>
      <c r="AL328" s="43"/>
      <c r="AM328" s="43"/>
      <c r="AN328" s="43"/>
      <c r="AO328" s="43"/>
      <c r="AP328" s="43"/>
      <c r="AQ328" s="46"/>
      <c r="AR328" s="43"/>
      <c r="AS328" s="46"/>
      <c r="AT328" s="46"/>
      <c r="AU328" s="46"/>
      <c r="AV328" s="46"/>
      <c r="AW328" s="46"/>
      <c r="AX328" s="46"/>
      <c r="AY328" s="46"/>
    </row>
    <row r="329" spans="1:51" ht="15" customHeight="1">
      <c r="A329" s="59" t="s">
        <v>54</v>
      </c>
      <c r="B329" s="57" t="s">
        <v>55</v>
      </c>
      <c r="C329" s="59">
        <v>2023</v>
      </c>
      <c r="D329" s="57" t="s">
        <v>422</v>
      </c>
      <c r="E329" s="56" t="s">
        <v>449</v>
      </c>
      <c r="F329" s="57" t="s">
        <v>57</v>
      </c>
      <c r="G329" s="55" t="s">
        <v>58</v>
      </c>
      <c r="H329" s="40">
        <v>51101</v>
      </c>
      <c r="I329" s="40" t="s">
        <v>59</v>
      </c>
      <c r="J329" s="40" t="s">
        <v>59</v>
      </c>
      <c r="K329" s="40" t="s">
        <v>453</v>
      </c>
      <c r="L329" s="40" t="s">
        <v>472</v>
      </c>
      <c r="M329" s="40" t="str">
        <f>L329</f>
        <v>CENTRO DE COMUNICACIONES, COMPUTO, CONTROL Y COMANDO (C4)</v>
      </c>
      <c r="N329" s="29"/>
      <c r="O329" s="29"/>
      <c r="P329" s="29"/>
      <c r="Q329" s="29" t="s">
        <v>458</v>
      </c>
      <c r="R329" s="28">
        <v>527800</v>
      </c>
      <c r="S329" s="29"/>
      <c r="T329" s="29"/>
      <c r="U329" s="29"/>
      <c r="V329" s="55" t="s">
        <v>458</v>
      </c>
      <c r="W329" s="51" t="s">
        <v>78</v>
      </c>
      <c r="X329" s="51" t="s">
        <v>468</v>
      </c>
      <c r="Y329" s="52">
        <v>45201</v>
      </c>
      <c r="Z329" s="53">
        <v>455000</v>
      </c>
      <c r="AA329" s="54">
        <f>Z329*1.16</f>
        <v>527800</v>
      </c>
      <c r="AB329" s="40" t="s">
        <v>61</v>
      </c>
      <c r="AC329" s="40" t="s">
        <v>62</v>
      </c>
      <c r="AD329" s="40" t="s">
        <v>63</v>
      </c>
      <c r="AE329" s="40" t="s">
        <v>64</v>
      </c>
      <c r="AF329" s="40" t="s">
        <v>453</v>
      </c>
      <c r="AG329" s="40" t="s">
        <v>65</v>
      </c>
      <c r="AH329" s="47">
        <v>45201</v>
      </c>
      <c r="AI329" s="47">
        <f>AH329+10</f>
        <v>45211</v>
      </c>
      <c r="AJ329" s="48" t="s">
        <v>58</v>
      </c>
      <c r="AK329" s="41" t="s">
        <v>66</v>
      </c>
      <c r="AL329" s="41" t="s">
        <v>67</v>
      </c>
      <c r="AM329" s="41" t="s">
        <v>66</v>
      </c>
      <c r="AN329" s="41" t="s">
        <v>66</v>
      </c>
      <c r="AO329" s="41" t="s">
        <v>66</v>
      </c>
      <c r="AP329" s="41" t="s">
        <v>66</v>
      </c>
      <c r="AQ329" s="44" t="s">
        <v>68</v>
      </c>
      <c r="AR329" s="41" t="s">
        <v>68</v>
      </c>
      <c r="AS329" s="44" t="s">
        <v>68</v>
      </c>
      <c r="AT329" s="44" t="s">
        <v>68</v>
      </c>
      <c r="AU329" s="44" t="s">
        <v>68</v>
      </c>
      <c r="AV329" s="44" t="s">
        <v>68</v>
      </c>
      <c r="AW329" s="44" t="s">
        <v>68</v>
      </c>
      <c r="AX329" s="44" t="s">
        <v>68</v>
      </c>
      <c r="AY329" s="44" t="s">
        <v>68</v>
      </c>
    </row>
    <row r="330" spans="1:51">
      <c r="A330" s="60"/>
      <c r="B330" s="57"/>
      <c r="C330" s="60"/>
      <c r="D330" s="57"/>
      <c r="E330" s="56"/>
      <c r="F330" s="57"/>
      <c r="G330" s="55"/>
      <c r="H330" s="40"/>
      <c r="I330" s="40"/>
      <c r="J330" s="40"/>
      <c r="K330" s="40"/>
      <c r="L330" s="40"/>
      <c r="M330" s="40"/>
      <c r="N330" s="9"/>
      <c r="O330" s="9"/>
      <c r="P330" s="9"/>
      <c r="Q330" s="9" t="s">
        <v>459</v>
      </c>
      <c r="R330" s="10">
        <v>536329</v>
      </c>
      <c r="S330" s="9" t="s">
        <v>69</v>
      </c>
      <c r="T330" s="9" t="s">
        <v>70</v>
      </c>
      <c r="U330" s="9" t="s">
        <v>71</v>
      </c>
      <c r="V330" s="55"/>
      <c r="W330" s="51"/>
      <c r="X330" s="51"/>
      <c r="Y330" s="52"/>
      <c r="Z330" s="53"/>
      <c r="AA330" s="54"/>
      <c r="AB330" s="40"/>
      <c r="AC330" s="40"/>
      <c r="AD330" s="40"/>
      <c r="AE330" s="40"/>
      <c r="AF330" s="40"/>
      <c r="AG330" s="40"/>
      <c r="AH330" s="47"/>
      <c r="AI330" s="47"/>
      <c r="AJ330" s="49"/>
      <c r="AK330" s="42"/>
      <c r="AL330" s="42"/>
      <c r="AM330" s="42"/>
      <c r="AN330" s="42"/>
      <c r="AO330" s="42"/>
      <c r="AP330" s="42"/>
      <c r="AQ330" s="45"/>
      <c r="AR330" s="42"/>
      <c r="AS330" s="45"/>
      <c r="AT330" s="45"/>
      <c r="AU330" s="45"/>
      <c r="AV330" s="45"/>
      <c r="AW330" s="45"/>
      <c r="AX330" s="45"/>
      <c r="AY330" s="45"/>
    </row>
    <row r="331" spans="1:51">
      <c r="A331" s="61"/>
      <c r="B331" s="57"/>
      <c r="C331" s="61"/>
      <c r="D331" s="57"/>
      <c r="E331" s="56"/>
      <c r="F331" s="57"/>
      <c r="G331" s="55"/>
      <c r="H331" s="40"/>
      <c r="I331" s="40"/>
      <c r="J331" s="40"/>
      <c r="K331" s="40"/>
      <c r="L331" s="40"/>
      <c r="M331" s="40"/>
      <c r="N331" s="9"/>
      <c r="O331" s="9"/>
      <c r="P331" s="9"/>
      <c r="Q331" s="39" t="s">
        <v>439</v>
      </c>
      <c r="R331" s="10">
        <v>559700</v>
      </c>
      <c r="S331" s="9"/>
      <c r="T331" s="9" t="s">
        <v>70</v>
      </c>
      <c r="U331" s="9" t="s">
        <v>71</v>
      </c>
      <c r="V331" s="55"/>
      <c r="W331" s="51"/>
      <c r="X331" s="51"/>
      <c r="Y331" s="52"/>
      <c r="Z331" s="53"/>
      <c r="AA331" s="54"/>
      <c r="AB331" s="40"/>
      <c r="AC331" s="40"/>
      <c r="AD331" s="40"/>
      <c r="AE331" s="40"/>
      <c r="AF331" s="40"/>
      <c r="AG331" s="40"/>
      <c r="AH331" s="47"/>
      <c r="AI331" s="47"/>
      <c r="AJ331" s="50"/>
      <c r="AK331" s="43"/>
      <c r="AL331" s="43"/>
      <c r="AM331" s="43"/>
      <c r="AN331" s="43"/>
      <c r="AO331" s="43"/>
      <c r="AP331" s="43"/>
      <c r="AQ331" s="46"/>
      <c r="AR331" s="43"/>
      <c r="AS331" s="46"/>
      <c r="AT331" s="46"/>
      <c r="AU331" s="46"/>
      <c r="AV331" s="46"/>
      <c r="AW331" s="46"/>
      <c r="AX331" s="46"/>
      <c r="AY331" s="46"/>
    </row>
    <row r="332" spans="1:51" ht="15" customHeight="1">
      <c r="A332" s="59" t="s">
        <v>54</v>
      </c>
      <c r="B332" s="57" t="s">
        <v>55</v>
      </c>
      <c r="C332" s="59">
        <v>2023</v>
      </c>
      <c r="D332" s="57" t="s">
        <v>422</v>
      </c>
      <c r="E332" s="56" t="s">
        <v>450</v>
      </c>
      <c r="F332" s="57" t="s">
        <v>57</v>
      </c>
      <c r="G332" s="55" t="s">
        <v>58</v>
      </c>
      <c r="H332" s="40">
        <v>53101</v>
      </c>
      <c r="I332" s="40" t="s">
        <v>59</v>
      </c>
      <c r="J332" s="40" t="s">
        <v>59</v>
      </c>
      <c r="K332" s="40" t="s">
        <v>454</v>
      </c>
      <c r="L332" s="40" t="s">
        <v>455</v>
      </c>
      <c r="M332" s="40" t="str">
        <f>L332</f>
        <v>INVESTIGACION FORENSE Y PERICIAL</v>
      </c>
      <c r="N332" s="29"/>
      <c r="O332" s="29"/>
      <c r="P332" s="29"/>
      <c r="Q332" s="29" t="s">
        <v>460</v>
      </c>
      <c r="R332" s="28">
        <v>197524.8</v>
      </c>
      <c r="S332" s="29"/>
      <c r="T332" s="29"/>
      <c r="U332" s="29"/>
      <c r="V332" s="55" t="s">
        <v>467</v>
      </c>
      <c r="W332" s="51" t="s">
        <v>78</v>
      </c>
      <c r="X332" s="51" t="s">
        <v>469</v>
      </c>
      <c r="Y332" s="52">
        <v>45203</v>
      </c>
      <c r="Z332" s="53">
        <v>170280</v>
      </c>
      <c r="AA332" s="54">
        <f>Z332*1.16</f>
        <v>197524.8</v>
      </c>
      <c r="AB332" s="40" t="s">
        <v>61</v>
      </c>
      <c r="AC332" s="40" t="s">
        <v>62</v>
      </c>
      <c r="AD332" s="40" t="s">
        <v>63</v>
      </c>
      <c r="AE332" s="40" t="s">
        <v>64</v>
      </c>
      <c r="AF332" s="40" t="s">
        <v>454</v>
      </c>
      <c r="AG332" s="40" t="s">
        <v>65</v>
      </c>
      <c r="AH332" s="47">
        <v>45203</v>
      </c>
      <c r="AI332" s="47">
        <f>AH332+14</f>
        <v>45217</v>
      </c>
      <c r="AJ332" s="48" t="s">
        <v>58</v>
      </c>
      <c r="AK332" s="41" t="s">
        <v>66</v>
      </c>
      <c r="AL332" s="41" t="s">
        <v>67</v>
      </c>
      <c r="AM332" s="41" t="s">
        <v>66</v>
      </c>
      <c r="AN332" s="41" t="s">
        <v>66</v>
      </c>
      <c r="AO332" s="41" t="s">
        <v>66</v>
      </c>
      <c r="AP332" s="41" t="s">
        <v>66</v>
      </c>
      <c r="AQ332" s="44" t="s">
        <v>68</v>
      </c>
      <c r="AR332" s="41" t="s">
        <v>68</v>
      </c>
      <c r="AS332" s="44" t="s">
        <v>68</v>
      </c>
      <c r="AT332" s="44" t="s">
        <v>68</v>
      </c>
      <c r="AU332" s="44" t="s">
        <v>68</v>
      </c>
      <c r="AV332" s="44" t="s">
        <v>68</v>
      </c>
      <c r="AW332" s="44" t="s">
        <v>68</v>
      </c>
      <c r="AX332" s="44" t="s">
        <v>68</v>
      </c>
      <c r="AY332" s="44" t="s">
        <v>68</v>
      </c>
    </row>
    <row r="333" spans="1:51">
      <c r="A333" s="60"/>
      <c r="B333" s="57"/>
      <c r="C333" s="60"/>
      <c r="D333" s="57"/>
      <c r="E333" s="56"/>
      <c r="F333" s="57"/>
      <c r="G333" s="55"/>
      <c r="H333" s="40"/>
      <c r="I333" s="40"/>
      <c r="J333" s="40"/>
      <c r="K333" s="40"/>
      <c r="L333" s="40"/>
      <c r="M333" s="40"/>
      <c r="N333" s="9"/>
      <c r="O333" s="9"/>
      <c r="P333" s="9"/>
      <c r="Q333" s="9" t="s">
        <v>461</v>
      </c>
      <c r="R333" s="10">
        <v>236007.8</v>
      </c>
      <c r="S333" s="9" t="s">
        <v>69</v>
      </c>
      <c r="T333" s="9" t="s">
        <v>70</v>
      </c>
      <c r="U333" s="9" t="s">
        <v>71</v>
      </c>
      <c r="V333" s="55"/>
      <c r="W333" s="51"/>
      <c r="X333" s="51"/>
      <c r="Y333" s="52"/>
      <c r="Z333" s="53"/>
      <c r="AA333" s="54"/>
      <c r="AB333" s="40"/>
      <c r="AC333" s="40"/>
      <c r="AD333" s="40"/>
      <c r="AE333" s="40"/>
      <c r="AF333" s="40"/>
      <c r="AG333" s="40"/>
      <c r="AH333" s="47"/>
      <c r="AI333" s="47"/>
      <c r="AJ333" s="49"/>
      <c r="AK333" s="42"/>
      <c r="AL333" s="42"/>
      <c r="AM333" s="42"/>
      <c r="AN333" s="42"/>
      <c r="AO333" s="42"/>
      <c r="AP333" s="42"/>
      <c r="AQ333" s="45"/>
      <c r="AR333" s="42"/>
      <c r="AS333" s="45"/>
      <c r="AT333" s="45"/>
      <c r="AU333" s="45"/>
      <c r="AV333" s="45"/>
      <c r="AW333" s="45"/>
      <c r="AX333" s="45"/>
      <c r="AY333" s="45"/>
    </row>
    <row r="334" spans="1:51">
      <c r="A334" s="61"/>
      <c r="B334" s="57"/>
      <c r="C334" s="61"/>
      <c r="D334" s="57"/>
      <c r="E334" s="56"/>
      <c r="F334" s="57"/>
      <c r="G334" s="55"/>
      <c r="H334" s="40"/>
      <c r="I334" s="40"/>
      <c r="J334" s="40"/>
      <c r="K334" s="40"/>
      <c r="L334" s="40"/>
      <c r="M334" s="40"/>
      <c r="N334" s="9"/>
      <c r="O334" s="9"/>
      <c r="P334" s="9"/>
      <c r="Q334" s="39" t="s">
        <v>462</v>
      </c>
      <c r="R334" s="10">
        <v>264351.24</v>
      </c>
      <c r="S334" s="9"/>
      <c r="T334" s="9" t="s">
        <v>70</v>
      </c>
      <c r="U334" s="9" t="s">
        <v>71</v>
      </c>
      <c r="V334" s="55"/>
      <c r="W334" s="51"/>
      <c r="X334" s="51"/>
      <c r="Y334" s="52"/>
      <c r="Z334" s="53"/>
      <c r="AA334" s="54"/>
      <c r="AB334" s="40"/>
      <c r="AC334" s="40"/>
      <c r="AD334" s="40"/>
      <c r="AE334" s="40"/>
      <c r="AF334" s="40"/>
      <c r="AG334" s="40"/>
      <c r="AH334" s="47"/>
      <c r="AI334" s="47"/>
      <c r="AJ334" s="50"/>
      <c r="AK334" s="43"/>
      <c r="AL334" s="43"/>
      <c r="AM334" s="43"/>
      <c r="AN334" s="43"/>
      <c r="AO334" s="43"/>
      <c r="AP334" s="43"/>
      <c r="AQ334" s="46"/>
      <c r="AR334" s="43"/>
      <c r="AS334" s="46"/>
      <c r="AT334" s="46"/>
      <c r="AU334" s="46"/>
      <c r="AV334" s="46"/>
      <c r="AW334" s="46"/>
      <c r="AX334" s="46"/>
      <c r="AY334" s="46"/>
    </row>
    <row r="335" spans="1:51" ht="15" customHeight="1">
      <c r="A335" s="59" t="s">
        <v>54</v>
      </c>
      <c r="B335" s="57" t="s">
        <v>55</v>
      </c>
      <c r="C335" s="59">
        <v>2023</v>
      </c>
      <c r="D335" s="57" t="s">
        <v>422</v>
      </c>
      <c r="E335" s="56" t="s">
        <v>451</v>
      </c>
      <c r="F335" s="57" t="s">
        <v>57</v>
      </c>
      <c r="G335" s="55" t="s">
        <v>58</v>
      </c>
      <c r="H335" s="40">
        <v>21601</v>
      </c>
      <c r="I335" s="40" t="s">
        <v>59</v>
      </c>
      <c r="J335" s="40" t="s">
        <v>59</v>
      </c>
      <c r="K335" s="40" t="s">
        <v>456</v>
      </c>
      <c r="L335" s="40" t="s">
        <v>455</v>
      </c>
      <c r="M335" s="40" t="str">
        <f>L335</f>
        <v>INVESTIGACION FORENSE Y PERICIAL</v>
      </c>
      <c r="N335" s="29"/>
      <c r="O335" s="29"/>
      <c r="P335" s="29"/>
      <c r="Q335" s="29" t="s">
        <v>458</v>
      </c>
      <c r="R335" s="28">
        <v>471625.26</v>
      </c>
      <c r="S335" s="29"/>
      <c r="T335" s="29"/>
      <c r="U335" s="29"/>
      <c r="V335" s="55" t="s">
        <v>458</v>
      </c>
      <c r="W335" s="51" t="s">
        <v>78</v>
      </c>
      <c r="X335" s="51" t="s">
        <v>470</v>
      </c>
      <c r="Y335" s="52">
        <v>45211</v>
      </c>
      <c r="Z335" s="53">
        <v>406573.5</v>
      </c>
      <c r="AA335" s="54">
        <f>Z335*1.16</f>
        <v>471625.25999999995</v>
      </c>
      <c r="AB335" s="40" t="s">
        <v>61</v>
      </c>
      <c r="AC335" s="40" t="s">
        <v>62</v>
      </c>
      <c r="AD335" s="40" t="s">
        <v>63</v>
      </c>
      <c r="AE335" s="40" t="s">
        <v>64</v>
      </c>
      <c r="AF335" s="40" t="s">
        <v>456</v>
      </c>
      <c r="AG335" s="40" t="s">
        <v>65</v>
      </c>
      <c r="AH335" s="47">
        <v>45211</v>
      </c>
      <c r="AI335" s="47">
        <f>AH335+15</f>
        <v>45226</v>
      </c>
      <c r="AJ335" s="48" t="s">
        <v>58</v>
      </c>
      <c r="AK335" s="41" t="s">
        <v>66</v>
      </c>
      <c r="AL335" s="41" t="s">
        <v>67</v>
      </c>
      <c r="AM335" s="41" t="s">
        <v>66</v>
      </c>
      <c r="AN335" s="41" t="s">
        <v>66</v>
      </c>
      <c r="AO335" s="41" t="s">
        <v>66</v>
      </c>
      <c r="AP335" s="41" t="s">
        <v>66</v>
      </c>
      <c r="AQ335" s="44" t="s">
        <v>68</v>
      </c>
      <c r="AR335" s="41" t="s">
        <v>68</v>
      </c>
      <c r="AS335" s="44" t="s">
        <v>68</v>
      </c>
      <c r="AT335" s="44" t="s">
        <v>68</v>
      </c>
      <c r="AU335" s="44" t="s">
        <v>68</v>
      </c>
      <c r="AV335" s="44" t="s">
        <v>68</v>
      </c>
      <c r="AW335" s="44" t="s">
        <v>68</v>
      </c>
      <c r="AX335" s="44" t="s">
        <v>68</v>
      </c>
      <c r="AY335" s="44" t="s">
        <v>68</v>
      </c>
    </row>
    <row r="336" spans="1:51">
      <c r="A336" s="60"/>
      <c r="B336" s="57"/>
      <c r="C336" s="60"/>
      <c r="D336" s="57"/>
      <c r="E336" s="56"/>
      <c r="F336" s="57"/>
      <c r="G336" s="55"/>
      <c r="H336" s="40"/>
      <c r="I336" s="40"/>
      <c r="J336" s="40"/>
      <c r="K336" s="40"/>
      <c r="L336" s="40"/>
      <c r="M336" s="40"/>
      <c r="N336" s="9"/>
      <c r="O336" s="9"/>
      <c r="P336" s="9"/>
      <c r="Q336" s="9" t="s">
        <v>463</v>
      </c>
      <c r="R336" s="10">
        <v>477602.16</v>
      </c>
      <c r="S336" s="9" t="s">
        <v>69</v>
      </c>
      <c r="T336" s="9" t="s">
        <v>70</v>
      </c>
      <c r="U336" s="9" t="s">
        <v>71</v>
      </c>
      <c r="V336" s="55"/>
      <c r="W336" s="51"/>
      <c r="X336" s="51"/>
      <c r="Y336" s="52"/>
      <c r="Z336" s="53"/>
      <c r="AA336" s="54"/>
      <c r="AB336" s="40"/>
      <c r="AC336" s="40"/>
      <c r="AD336" s="40"/>
      <c r="AE336" s="40"/>
      <c r="AF336" s="40"/>
      <c r="AG336" s="40"/>
      <c r="AH336" s="47"/>
      <c r="AI336" s="47"/>
      <c r="AJ336" s="49"/>
      <c r="AK336" s="42"/>
      <c r="AL336" s="42"/>
      <c r="AM336" s="42"/>
      <c r="AN336" s="42"/>
      <c r="AO336" s="42"/>
      <c r="AP336" s="42"/>
      <c r="AQ336" s="45"/>
      <c r="AR336" s="42"/>
      <c r="AS336" s="45"/>
      <c r="AT336" s="45"/>
      <c r="AU336" s="45"/>
      <c r="AV336" s="45"/>
      <c r="AW336" s="45"/>
      <c r="AX336" s="45"/>
      <c r="AY336" s="45"/>
    </row>
    <row r="337" spans="1:51">
      <c r="A337" s="61"/>
      <c r="B337" s="57"/>
      <c r="C337" s="61"/>
      <c r="D337" s="57"/>
      <c r="E337" s="56"/>
      <c r="F337" s="57"/>
      <c r="G337" s="55"/>
      <c r="H337" s="40"/>
      <c r="I337" s="40"/>
      <c r="J337" s="40"/>
      <c r="K337" s="40"/>
      <c r="L337" s="40"/>
      <c r="M337" s="40"/>
      <c r="N337" s="9"/>
      <c r="O337" s="9"/>
      <c r="P337" s="9"/>
      <c r="Q337" s="39" t="s">
        <v>464</v>
      </c>
      <c r="R337" s="10">
        <v>857358.32</v>
      </c>
      <c r="S337" s="9"/>
      <c r="T337" s="9" t="s">
        <v>70</v>
      </c>
      <c r="U337" s="9" t="s">
        <v>71</v>
      </c>
      <c r="V337" s="55"/>
      <c r="W337" s="51"/>
      <c r="X337" s="51"/>
      <c r="Y337" s="52"/>
      <c r="Z337" s="53"/>
      <c r="AA337" s="54"/>
      <c r="AB337" s="40"/>
      <c r="AC337" s="40"/>
      <c r="AD337" s="40"/>
      <c r="AE337" s="40"/>
      <c r="AF337" s="40"/>
      <c r="AG337" s="40"/>
      <c r="AH337" s="47"/>
      <c r="AI337" s="47"/>
      <c r="AJ337" s="50"/>
      <c r="AK337" s="43"/>
      <c r="AL337" s="43"/>
      <c r="AM337" s="43"/>
      <c r="AN337" s="43"/>
      <c r="AO337" s="43"/>
      <c r="AP337" s="43"/>
      <c r="AQ337" s="46"/>
      <c r="AR337" s="43"/>
      <c r="AS337" s="46"/>
      <c r="AT337" s="46"/>
      <c r="AU337" s="46"/>
      <c r="AV337" s="46"/>
      <c r="AW337" s="46"/>
      <c r="AX337" s="46"/>
      <c r="AY337" s="46"/>
    </row>
    <row r="338" spans="1:51" ht="15" customHeight="1">
      <c r="A338" s="59" t="s">
        <v>54</v>
      </c>
      <c r="B338" s="57" t="s">
        <v>55</v>
      </c>
      <c r="C338" s="59">
        <v>2023</v>
      </c>
      <c r="D338" s="57" t="s">
        <v>422</v>
      </c>
      <c r="E338" s="56" t="s">
        <v>452</v>
      </c>
      <c r="F338" s="57" t="s">
        <v>57</v>
      </c>
      <c r="G338" s="55" t="s">
        <v>58</v>
      </c>
      <c r="H338" s="40">
        <v>24601</v>
      </c>
      <c r="I338" s="40" t="s">
        <v>59</v>
      </c>
      <c r="J338" s="40" t="s">
        <v>59</v>
      </c>
      <c r="K338" s="40" t="s">
        <v>457</v>
      </c>
      <c r="L338" s="40" t="s">
        <v>472</v>
      </c>
      <c r="M338" s="40" t="str">
        <f>L338</f>
        <v>CENTRO DE COMUNICACIONES, COMPUTO, CONTROL Y COMANDO (C4)</v>
      </c>
      <c r="N338" s="29"/>
      <c r="O338" s="29"/>
      <c r="P338" s="29"/>
      <c r="Q338" s="29" t="s">
        <v>465</v>
      </c>
      <c r="R338" s="28">
        <v>277495.2</v>
      </c>
      <c r="S338" s="29"/>
      <c r="T338" s="29"/>
      <c r="U338" s="29"/>
      <c r="V338" s="55" t="s">
        <v>465</v>
      </c>
      <c r="W338" s="51" t="s">
        <v>78</v>
      </c>
      <c r="X338" s="51" t="s">
        <v>471</v>
      </c>
      <c r="Y338" s="52">
        <v>45203</v>
      </c>
      <c r="Z338" s="53">
        <v>239220</v>
      </c>
      <c r="AA338" s="54">
        <f>Z338*1.16</f>
        <v>277495.19999999995</v>
      </c>
      <c r="AB338" s="40" t="s">
        <v>61</v>
      </c>
      <c r="AC338" s="40" t="s">
        <v>62</v>
      </c>
      <c r="AD338" s="40" t="s">
        <v>63</v>
      </c>
      <c r="AE338" s="40" t="s">
        <v>64</v>
      </c>
      <c r="AF338" s="40" t="s">
        <v>457</v>
      </c>
      <c r="AG338" s="40" t="s">
        <v>65</v>
      </c>
      <c r="AH338" s="47">
        <v>45203</v>
      </c>
      <c r="AI338" s="47">
        <v>45215</v>
      </c>
      <c r="AJ338" s="48" t="s">
        <v>58</v>
      </c>
      <c r="AK338" s="41" t="s">
        <v>66</v>
      </c>
      <c r="AL338" s="41" t="s">
        <v>67</v>
      </c>
      <c r="AM338" s="41" t="s">
        <v>66</v>
      </c>
      <c r="AN338" s="41" t="s">
        <v>66</v>
      </c>
      <c r="AO338" s="41" t="s">
        <v>66</v>
      </c>
      <c r="AP338" s="41" t="s">
        <v>66</v>
      </c>
      <c r="AQ338" s="44" t="s">
        <v>68</v>
      </c>
      <c r="AR338" s="41" t="s">
        <v>68</v>
      </c>
      <c r="AS338" s="44" t="s">
        <v>68</v>
      </c>
      <c r="AT338" s="44" t="s">
        <v>68</v>
      </c>
      <c r="AU338" s="44" t="s">
        <v>68</v>
      </c>
      <c r="AV338" s="44" t="s">
        <v>68</v>
      </c>
      <c r="AW338" s="44" t="s">
        <v>68</v>
      </c>
      <c r="AX338" s="44" t="s">
        <v>68</v>
      </c>
      <c r="AY338" s="44" t="s">
        <v>68</v>
      </c>
    </row>
    <row r="339" spans="1:51">
      <c r="A339" s="60"/>
      <c r="B339" s="57"/>
      <c r="C339" s="60"/>
      <c r="D339" s="57"/>
      <c r="E339" s="56"/>
      <c r="F339" s="57"/>
      <c r="G339" s="55"/>
      <c r="H339" s="40"/>
      <c r="I339" s="40"/>
      <c r="J339" s="40"/>
      <c r="K339" s="40"/>
      <c r="L339" s="40"/>
      <c r="M339" s="40"/>
      <c r="N339" s="9"/>
      <c r="O339" s="9"/>
      <c r="P339" s="9"/>
      <c r="Q339" s="9" t="s">
        <v>466</v>
      </c>
      <c r="R339" s="10">
        <v>319120.17</v>
      </c>
      <c r="S339" s="9" t="s">
        <v>69</v>
      </c>
      <c r="T339" s="9" t="s">
        <v>70</v>
      </c>
      <c r="U339" s="9" t="s">
        <v>71</v>
      </c>
      <c r="V339" s="55"/>
      <c r="W339" s="51"/>
      <c r="X339" s="51"/>
      <c r="Y339" s="52"/>
      <c r="Z339" s="53"/>
      <c r="AA339" s="54"/>
      <c r="AB339" s="40"/>
      <c r="AC339" s="40"/>
      <c r="AD339" s="40"/>
      <c r="AE339" s="40"/>
      <c r="AF339" s="40"/>
      <c r="AG339" s="40"/>
      <c r="AH339" s="47"/>
      <c r="AI339" s="47"/>
      <c r="AJ339" s="49"/>
      <c r="AK339" s="42"/>
      <c r="AL339" s="42"/>
      <c r="AM339" s="42"/>
      <c r="AN339" s="42"/>
      <c r="AO339" s="42"/>
      <c r="AP339" s="42"/>
      <c r="AQ339" s="45"/>
      <c r="AR339" s="42"/>
      <c r="AS339" s="45"/>
      <c r="AT339" s="45"/>
      <c r="AU339" s="45"/>
      <c r="AV339" s="45"/>
      <c r="AW339" s="45"/>
      <c r="AX339" s="45"/>
      <c r="AY339" s="45"/>
    </row>
    <row r="340" spans="1:51">
      <c r="A340" s="61"/>
      <c r="B340" s="57"/>
      <c r="C340" s="61"/>
      <c r="D340" s="57"/>
      <c r="E340" s="56"/>
      <c r="F340" s="57"/>
      <c r="G340" s="55"/>
      <c r="H340" s="40"/>
      <c r="I340" s="40"/>
      <c r="J340" s="40"/>
      <c r="K340" s="40"/>
      <c r="L340" s="40"/>
      <c r="M340" s="40"/>
      <c r="N340" s="9" t="s">
        <v>263</v>
      </c>
      <c r="O340" s="9" t="s">
        <v>385</v>
      </c>
      <c r="P340" s="9" t="s">
        <v>265</v>
      </c>
      <c r="Q340" s="15"/>
      <c r="R340" s="10">
        <v>346886.40000000002</v>
      </c>
      <c r="S340" s="9"/>
      <c r="T340" s="9" t="s">
        <v>70</v>
      </c>
      <c r="U340" s="9" t="s">
        <v>71</v>
      </c>
      <c r="V340" s="55"/>
      <c r="W340" s="51"/>
      <c r="X340" s="51"/>
      <c r="Y340" s="52"/>
      <c r="Z340" s="53"/>
      <c r="AA340" s="54"/>
      <c r="AB340" s="40"/>
      <c r="AC340" s="40"/>
      <c r="AD340" s="40"/>
      <c r="AE340" s="40"/>
      <c r="AF340" s="40"/>
      <c r="AG340" s="40"/>
      <c r="AH340" s="47"/>
      <c r="AI340" s="47"/>
      <c r="AJ340" s="50"/>
      <c r="AK340" s="43"/>
      <c r="AL340" s="43"/>
      <c r="AM340" s="43"/>
      <c r="AN340" s="43"/>
      <c r="AO340" s="43"/>
      <c r="AP340" s="43"/>
      <c r="AQ340" s="46"/>
      <c r="AR340" s="43"/>
      <c r="AS340" s="46"/>
      <c r="AT340" s="46"/>
      <c r="AU340" s="46"/>
      <c r="AV340" s="46"/>
      <c r="AW340" s="46"/>
      <c r="AX340" s="46"/>
      <c r="AY340" s="46"/>
    </row>
    <row r="341" spans="1:51" ht="15" customHeight="1">
      <c r="A341" s="59" t="s">
        <v>54</v>
      </c>
      <c r="B341" s="57" t="s">
        <v>55</v>
      </c>
      <c r="C341" s="59">
        <v>2023</v>
      </c>
      <c r="D341" s="57" t="s">
        <v>473</v>
      </c>
      <c r="E341" s="56" t="s">
        <v>474</v>
      </c>
      <c r="F341" s="57" t="s">
        <v>57</v>
      </c>
      <c r="G341" s="55" t="s">
        <v>58</v>
      </c>
      <c r="H341" s="40">
        <v>51501</v>
      </c>
      <c r="I341" s="40" t="s">
        <v>59</v>
      </c>
      <c r="J341" s="40" t="s">
        <v>59</v>
      </c>
      <c r="K341" s="40" t="s">
        <v>478</v>
      </c>
      <c r="L341" s="40" t="s">
        <v>172</v>
      </c>
      <c r="M341" s="40" t="str">
        <f t="shared" ref="M341" si="19">L341</f>
        <v>DIRECCION GENERAL DE SERVICIOS GENERALES</v>
      </c>
      <c r="N341" s="9" t="s">
        <v>69</v>
      </c>
      <c r="O341" s="9" t="s">
        <v>70</v>
      </c>
      <c r="P341" s="9" t="s">
        <v>71</v>
      </c>
      <c r="Q341" s="9" t="s">
        <v>482</v>
      </c>
      <c r="R341" s="14">
        <v>5436.92</v>
      </c>
      <c r="S341" s="9" t="s">
        <v>69</v>
      </c>
      <c r="T341" s="9" t="s">
        <v>70</v>
      </c>
      <c r="U341" s="9" t="s">
        <v>71</v>
      </c>
      <c r="V341" s="55" t="s">
        <v>482</v>
      </c>
      <c r="W341" s="51" t="s">
        <v>60</v>
      </c>
      <c r="X341" s="51" t="s">
        <v>483</v>
      </c>
      <c r="Y341" s="52">
        <v>45231</v>
      </c>
      <c r="Z341" s="53">
        <v>4687</v>
      </c>
      <c r="AA341" s="54">
        <f>Z341*1.16</f>
        <v>5436.92</v>
      </c>
      <c r="AB341" s="40" t="s">
        <v>61</v>
      </c>
      <c r="AC341" s="40" t="s">
        <v>62</v>
      </c>
      <c r="AD341" s="40" t="s">
        <v>63</v>
      </c>
      <c r="AE341" s="40" t="s">
        <v>64</v>
      </c>
      <c r="AF341" s="40" t="s">
        <v>478</v>
      </c>
      <c r="AG341" s="40" t="s">
        <v>65</v>
      </c>
      <c r="AH341" s="47">
        <f>Y341</f>
        <v>45231</v>
      </c>
      <c r="AI341" s="47">
        <v>45236</v>
      </c>
      <c r="AJ341" s="48" t="s">
        <v>58</v>
      </c>
      <c r="AK341" s="41" t="s">
        <v>66</v>
      </c>
      <c r="AL341" s="41" t="s">
        <v>67</v>
      </c>
      <c r="AM341" s="41" t="s">
        <v>66</v>
      </c>
      <c r="AN341" s="41" t="s">
        <v>66</v>
      </c>
      <c r="AO341" s="41" t="s">
        <v>66</v>
      </c>
      <c r="AP341" s="41" t="s">
        <v>66</v>
      </c>
      <c r="AQ341" s="44" t="s">
        <v>68</v>
      </c>
      <c r="AR341" s="41" t="s">
        <v>68</v>
      </c>
      <c r="AS341" s="44" t="s">
        <v>68</v>
      </c>
      <c r="AT341" s="44" t="s">
        <v>68</v>
      </c>
      <c r="AU341" s="44" t="s">
        <v>68</v>
      </c>
      <c r="AV341" s="44" t="s">
        <v>68</v>
      </c>
      <c r="AW341" s="44" t="s">
        <v>68</v>
      </c>
      <c r="AX341" s="44" t="s">
        <v>68</v>
      </c>
      <c r="AY341" s="44" t="s">
        <v>68</v>
      </c>
    </row>
    <row r="342" spans="1:51">
      <c r="A342" s="60"/>
      <c r="B342" s="57"/>
      <c r="C342" s="60"/>
      <c r="D342" s="57"/>
      <c r="E342" s="56"/>
      <c r="F342" s="57"/>
      <c r="G342" s="55"/>
      <c r="H342" s="40"/>
      <c r="I342" s="40"/>
      <c r="J342" s="40"/>
      <c r="K342" s="40"/>
      <c r="L342" s="40"/>
      <c r="M342" s="40"/>
      <c r="N342" s="9" t="s">
        <v>69</v>
      </c>
      <c r="O342" s="9" t="s">
        <v>70</v>
      </c>
      <c r="P342" s="9" t="s">
        <v>71</v>
      </c>
      <c r="Q342" s="9"/>
      <c r="R342" s="10"/>
      <c r="S342" s="9" t="s">
        <v>69</v>
      </c>
      <c r="T342" s="9" t="s">
        <v>70</v>
      </c>
      <c r="U342" s="9" t="s">
        <v>71</v>
      </c>
      <c r="V342" s="55"/>
      <c r="W342" s="51"/>
      <c r="X342" s="51"/>
      <c r="Y342" s="52"/>
      <c r="Z342" s="53"/>
      <c r="AA342" s="54"/>
      <c r="AB342" s="40"/>
      <c r="AC342" s="40"/>
      <c r="AD342" s="40"/>
      <c r="AE342" s="40"/>
      <c r="AF342" s="40"/>
      <c r="AG342" s="40"/>
      <c r="AH342" s="47"/>
      <c r="AI342" s="47"/>
      <c r="AJ342" s="49"/>
      <c r="AK342" s="42"/>
      <c r="AL342" s="42"/>
      <c r="AM342" s="42"/>
      <c r="AN342" s="42"/>
      <c r="AO342" s="42"/>
      <c r="AP342" s="42"/>
      <c r="AQ342" s="45"/>
      <c r="AR342" s="42"/>
      <c r="AS342" s="45"/>
      <c r="AT342" s="45"/>
      <c r="AU342" s="45"/>
      <c r="AV342" s="45"/>
      <c r="AW342" s="45"/>
      <c r="AX342" s="45"/>
      <c r="AY342" s="45"/>
    </row>
    <row r="343" spans="1:51">
      <c r="A343" s="61"/>
      <c r="B343" s="57"/>
      <c r="C343" s="61"/>
      <c r="D343" s="57"/>
      <c r="E343" s="56"/>
      <c r="F343" s="57"/>
      <c r="G343" s="55"/>
      <c r="H343" s="40"/>
      <c r="I343" s="40"/>
      <c r="J343" s="40"/>
      <c r="K343" s="40"/>
      <c r="L343" s="40"/>
      <c r="M343" s="40"/>
      <c r="N343" s="9" t="s">
        <v>69</v>
      </c>
      <c r="O343" s="9" t="s">
        <v>70</v>
      </c>
      <c r="P343" s="9" t="s">
        <v>71</v>
      </c>
      <c r="Q343" s="9"/>
      <c r="R343" s="10"/>
      <c r="S343" s="9" t="s">
        <v>69</v>
      </c>
      <c r="T343" s="9" t="s">
        <v>70</v>
      </c>
      <c r="U343" s="9" t="s">
        <v>71</v>
      </c>
      <c r="V343" s="55"/>
      <c r="W343" s="51"/>
      <c r="X343" s="51"/>
      <c r="Y343" s="52"/>
      <c r="Z343" s="53"/>
      <c r="AA343" s="54"/>
      <c r="AB343" s="40"/>
      <c r="AC343" s="40"/>
      <c r="AD343" s="40"/>
      <c r="AE343" s="40"/>
      <c r="AF343" s="40"/>
      <c r="AG343" s="40"/>
      <c r="AH343" s="47"/>
      <c r="AI343" s="47"/>
      <c r="AJ343" s="50"/>
      <c r="AK343" s="43"/>
      <c r="AL343" s="43"/>
      <c r="AM343" s="43"/>
      <c r="AN343" s="43"/>
      <c r="AO343" s="43"/>
      <c r="AP343" s="43"/>
      <c r="AQ343" s="46"/>
      <c r="AR343" s="43"/>
      <c r="AS343" s="46"/>
      <c r="AT343" s="46"/>
      <c r="AU343" s="46"/>
      <c r="AV343" s="46"/>
      <c r="AW343" s="46"/>
      <c r="AX343" s="46"/>
      <c r="AY343" s="46"/>
    </row>
    <row r="344" spans="1:51" ht="15" customHeight="1">
      <c r="A344" s="59" t="s">
        <v>54</v>
      </c>
      <c r="B344" s="57" t="s">
        <v>55</v>
      </c>
      <c r="C344" s="59">
        <v>2023</v>
      </c>
      <c r="D344" s="57" t="s">
        <v>473</v>
      </c>
      <c r="E344" s="56" t="s">
        <v>475</v>
      </c>
      <c r="F344" s="57" t="s">
        <v>57</v>
      </c>
      <c r="G344" s="55" t="s">
        <v>58</v>
      </c>
      <c r="H344" s="40">
        <v>21401</v>
      </c>
      <c r="I344" s="40" t="s">
        <v>59</v>
      </c>
      <c r="J344" s="40" t="s">
        <v>59</v>
      </c>
      <c r="K344" s="40" t="s">
        <v>479</v>
      </c>
      <c r="L344" s="40" t="s">
        <v>178</v>
      </c>
      <c r="M344" s="40" t="str">
        <f t="shared" ref="M344" si="20">L344</f>
        <v>DIRECCION GENERAL DE CAJA GENERAL</v>
      </c>
      <c r="N344" s="9" t="s">
        <v>69</v>
      </c>
      <c r="O344" s="9" t="s">
        <v>70</v>
      </c>
      <c r="P344" s="9" t="s">
        <v>71</v>
      </c>
      <c r="Q344" s="9" t="s">
        <v>482</v>
      </c>
      <c r="R344" s="28">
        <v>4361.6000000000004</v>
      </c>
      <c r="S344" s="9" t="s">
        <v>69</v>
      </c>
      <c r="T344" s="9" t="s">
        <v>70</v>
      </c>
      <c r="U344" s="9" t="s">
        <v>71</v>
      </c>
      <c r="V344" s="55" t="s">
        <v>482</v>
      </c>
      <c r="W344" s="51" t="s">
        <v>60</v>
      </c>
      <c r="X344" s="51" t="s">
        <v>484</v>
      </c>
      <c r="Y344" s="52">
        <v>45230</v>
      </c>
      <c r="Z344" s="53">
        <v>3760</v>
      </c>
      <c r="AA344" s="54">
        <f>Z344*1.16</f>
        <v>4361.5999999999995</v>
      </c>
      <c r="AB344" s="40" t="s">
        <v>61</v>
      </c>
      <c r="AC344" s="40" t="s">
        <v>62</v>
      </c>
      <c r="AD344" s="40" t="s">
        <v>63</v>
      </c>
      <c r="AE344" s="40" t="s">
        <v>64</v>
      </c>
      <c r="AF344" s="40" t="s">
        <v>479</v>
      </c>
      <c r="AG344" s="40" t="s">
        <v>65</v>
      </c>
      <c r="AH344" s="47">
        <f>Y344</f>
        <v>45230</v>
      </c>
      <c r="AI344" s="47">
        <v>45236</v>
      </c>
      <c r="AJ344" s="48" t="s">
        <v>58</v>
      </c>
      <c r="AK344" s="41" t="s">
        <v>66</v>
      </c>
      <c r="AL344" s="41" t="s">
        <v>67</v>
      </c>
      <c r="AM344" s="41" t="s">
        <v>66</v>
      </c>
      <c r="AN344" s="41" t="s">
        <v>66</v>
      </c>
      <c r="AO344" s="41" t="s">
        <v>66</v>
      </c>
      <c r="AP344" s="41" t="s">
        <v>66</v>
      </c>
      <c r="AQ344" s="44" t="s">
        <v>68</v>
      </c>
      <c r="AR344" s="41" t="s">
        <v>68</v>
      </c>
      <c r="AS344" s="44" t="s">
        <v>68</v>
      </c>
      <c r="AT344" s="44" t="s">
        <v>68</v>
      </c>
      <c r="AU344" s="44" t="s">
        <v>68</v>
      </c>
      <c r="AV344" s="44" t="s">
        <v>68</v>
      </c>
      <c r="AW344" s="44" t="s">
        <v>68</v>
      </c>
      <c r="AX344" s="44" t="s">
        <v>68</v>
      </c>
      <c r="AY344" s="44" t="s">
        <v>68</v>
      </c>
    </row>
    <row r="345" spans="1:51">
      <c r="A345" s="60"/>
      <c r="B345" s="57"/>
      <c r="C345" s="60"/>
      <c r="D345" s="57"/>
      <c r="E345" s="56"/>
      <c r="F345" s="57"/>
      <c r="G345" s="55"/>
      <c r="H345" s="40"/>
      <c r="I345" s="40"/>
      <c r="J345" s="40"/>
      <c r="K345" s="40"/>
      <c r="L345" s="40"/>
      <c r="M345" s="40"/>
      <c r="N345" s="9" t="s">
        <v>69</v>
      </c>
      <c r="O345" s="9" t="s">
        <v>70</v>
      </c>
      <c r="P345" s="9" t="s">
        <v>71</v>
      </c>
      <c r="Q345" s="9"/>
      <c r="R345" s="10"/>
      <c r="S345" s="9" t="s">
        <v>69</v>
      </c>
      <c r="T345" s="9" t="s">
        <v>70</v>
      </c>
      <c r="U345" s="9" t="s">
        <v>71</v>
      </c>
      <c r="V345" s="55"/>
      <c r="W345" s="51"/>
      <c r="X345" s="51"/>
      <c r="Y345" s="52"/>
      <c r="Z345" s="53"/>
      <c r="AA345" s="54"/>
      <c r="AB345" s="40"/>
      <c r="AC345" s="40"/>
      <c r="AD345" s="40"/>
      <c r="AE345" s="40"/>
      <c r="AF345" s="40"/>
      <c r="AG345" s="40"/>
      <c r="AH345" s="47"/>
      <c r="AI345" s="47"/>
      <c r="AJ345" s="49"/>
      <c r="AK345" s="42"/>
      <c r="AL345" s="42"/>
      <c r="AM345" s="42"/>
      <c r="AN345" s="42"/>
      <c r="AO345" s="42"/>
      <c r="AP345" s="42"/>
      <c r="AQ345" s="45"/>
      <c r="AR345" s="42"/>
      <c r="AS345" s="45"/>
      <c r="AT345" s="45"/>
      <c r="AU345" s="45"/>
      <c r="AV345" s="45"/>
      <c r="AW345" s="45"/>
      <c r="AX345" s="45"/>
      <c r="AY345" s="45"/>
    </row>
    <row r="346" spans="1:51">
      <c r="A346" s="61"/>
      <c r="B346" s="57"/>
      <c r="C346" s="61"/>
      <c r="D346" s="57"/>
      <c r="E346" s="56"/>
      <c r="F346" s="57"/>
      <c r="G346" s="55"/>
      <c r="H346" s="40"/>
      <c r="I346" s="40"/>
      <c r="J346" s="40"/>
      <c r="K346" s="40"/>
      <c r="L346" s="40"/>
      <c r="M346" s="40"/>
      <c r="N346" s="9" t="s">
        <v>69</v>
      </c>
      <c r="O346" s="9" t="s">
        <v>70</v>
      </c>
      <c r="P346" s="9" t="s">
        <v>71</v>
      </c>
      <c r="Q346" s="15"/>
      <c r="R346" s="10"/>
      <c r="S346" s="9" t="s">
        <v>69</v>
      </c>
      <c r="T346" s="9" t="s">
        <v>70</v>
      </c>
      <c r="U346" s="9" t="s">
        <v>71</v>
      </c>
      <c r="V346" s="55"/>
      <c r="W346" s="51"/>
      <c r="X346" s="51"/>
      <c r="Y346" s="52"/>
      <c r="Z346" s="53"/>
      <c r="AA346" s="54"/>
      <c r="AB346" s="40"/>
      <c r="AC346" s="40"/>
      <c r="AD346" s="40"/>
      <c r="AE346" s="40"/>
      <c r="AF346" s="40"/>
      <c r="AG346" s="40"/>
      <c r="AH346" s="47"/>
      <c r="AI346" s="47"/>
      <c r="AJ346" s="50"/>
      <c r="AK346" s="43"/>
      <c r="AL346" s="43"/>
      <c r="AM346" s="43"/>
      <c r="AN346" s="43"/>
      <c r="AO346" s="43"/>
      <c r="AP346" s="43"/>
      <c r="AQ346" s="46"/>
      <c r="AR346" s="43"/>
      <c r="AS346" s="46"/>
      <c r="AT346" s="46"/>
      <c r="AU346" s="46"/>
      <c r="AV346" s="46"/>
      <c r="AW346" s="46"/>
      <c r="AX346" s="46"/>
      <c r="AY346" s="46"/>
    </row>
    <row r="347" spans="1:51" ht="15" customHeight="1">
      <c r="A347" s="59" t="s">
        <v>54</v>
      </c>
      <c r="B347" s="57" t="s">
        <v>55</v>
      </c>
      <c r="C347" s="59">
        <v>2023</v>
      </c>
      <c r="D347" s="57" t="s">
        <v>473</v>
      </c>
      <c r="E347" s="56" t="s">
        <v>476</v>
      </c>
      <c r="F347" s="57" t="s">
        <v>57</v>
      </c>
      <c r="G347" s="55" t="s">
        <v>58</v>
      </c>
      <c r="H347" s="40">
        <v>51501</v>
      </c>
      <c r="I347" s="40" t="s">
        <v>59</v>
      </c>
      <c r="J347" s="40" t="s">
        <v>59</v>
      </c>
      <c r="K347" s="40" t="s">
        <v>480</v>
      </c>
      <c r="L347" s="40" t="s">
        <v>329</v>
      </c>
      <c r="M347" s="40" t="str">
        <f t="shared" ref="M347" si="21">L347</f>
        <v>DIRECCION GENERAL DE NOMINAS ESTATALES</v>
      </c>
      <c r="N347" s="9" t="s">
        <v>69</v>
      </c>
      <c r="O347" s="9" t="s">
        <v>70</v>
      </c>
      <c r="P347" s="9" t="s">
        <v>71</v>
      </c>
      <c r="Q347" s="9" t="s">
        <v>482</v>
      </c>
      <c r="R347" s="28">
        <v>4332.6000000000004</v>
      </c>
      <c r="S347" s="9" t="s">
        <v>69</v>
      </c>
      <c r="T347" s="9" t="s">
        <v>70</v>
      </c>
      <c r="U347" s="9" t="s">
        <v>71</v>
      </c>
      <c r="V347" s="55" t="s">
        <v>482</v>
      </c>
      <c r="W347" s="51" t="s">
        <v>60</v>
      </c>
      <c r="X347" s="51" t="s">
        <v>485</v>
      </c>
      <c r="Y347" s="52">
        <v>45230</v>
      </c>
      <c r="Z347" s="53">
        <v>3735</v>
      </c>
      <c r="AA347" s="54">
        <f>Z347*1.16</f>
        <v>4332.5999999999995</v>
      </c>
      <c r="AB347" s="40" t="s">
        <v>61</v>
      </c>
      <c r="AC347" s="40" t="s">
        <v>62</v>
      </c>
      <c r="AD347" s="40" t="s">
        <v>63</v>
      </c>
      <c r="AE347" s="40" t="s">
        <v>64</v>
      </c>
      <c r="AF347" s="40" t="s">
        <v>480</v>
      </c>
      <c r="AG347" s="40" t="s">
        <v>65</v>
      </c>
      <c r="AH347" s="47">
        <f>Y347</f>
        <v>45230</v>
      </c>
      <c r="AI347" s="47">
        <v>45236</v>
      </c>
      <c r="AJ347" s="48" t="s">
        <v>58</v>
      </c>
      <c r="AK347" s="41" t="s">
        <v>66</v>
      </c>
      <c r="AL347" s="41" t="s">
        <v>67</v>
      </c>
      <c r="AM347" s="41" t="s">
        <v>66</v>
      </c>
      <c r="AN347" s="41" t="s">
        <v>66</v>
      </c>
      <c r="AO347" s="41" t="s">
        <v>66</v>
      </c>
      <c r="AP347" s="41" t="s">
        <v>66</v>
      </c>
      <c r="AQ347" s="44" t="s">
        <v>68</v>
      </c>
      <c r="AR347" s="41" t="s">
        <v>68</v>
      </c>
      <c r="AS347" s="44" t="s">
        <v>68</v>
      </c>
      <c r="AT347" s="44" t="s">
        <v>68</v>
      </c>
      <c r="AU347" s="44" t="s">
        <v>68</v>
      </c>
      <c r="AV347" s="44" t="s">
        <v>68</v>
      </c>
      <c r="AW347" s="44" t="s">
        <v>68</v>
      </c>
      <c r="AX347" s="44" t="s">
        <v>68</v>
      </c>
      <c r="AY347" s="44" t="s">
        <v>68</v>
      </c>
    </row>
    <row r="348" spans="1:51">
      <c r="A348" s="60"/>
      <c r="B348" s="57"/>
      <c r="C348" s="60"/>
      <c r="D348" s="57"/>
      <c r="E348" s="56"/>
      <c r="F348" s="57"/>
      <c r="G348" s="55"/>
      <c r="H348" s="40"/>
      <c r="I348" s="40"/>
      <c r="J348" s="40"/>
      <c r="K348" s="40"/>
      <c r="L348" s="40"/>
      <c r="M348" s="40"/>
      <c r="N348" s="9" t="s">
        <v>69</v>
      </c>
      <c r="O348" s="9" t="s">
        <v>70</v>
      </c>
      <c r="P348" s="9" t="s">
        <v>71</v>
      </c>
      <c r="Q348" s="9"/>
      <c r="R348" s="10"/>
      <c r="S348" s="9" t="s">
        <v>69</v>
      </c>
      <c r="T348" s="9" t="s">
        <v>70</v>
      </c>
      <c r="U348" s="9" t="s">
        <v>71</v>
      </c>
      <c r="V348" s="55"/>
      <c r="W348" s="51"/>
      <c r="X348" s="51"/>
      <c r="Y348" s="52"/>
      <c r="Z348" s="53"/>
      <c r="AA348" s="54"/>
      <c r="AB348" s="40"/>
      <c r="AC348" s="40"/>
      <c r="AD348" s="40"/>
      <c r="AE348" s="40"/>
      <c r="AF348" s="40"/>
      <c r="AG348" s="40"/>
      <c r="AH348" s="47"/>
      <c r="AI348" s="47"/>
      <c r="AJ348" s="49"/>
      <c r="AK348" s="42"/>
      <c r="AL348" s="42"/>
      <c r="AM348" s="42"/>
      <c r="AN348" s="42"/>
      <c r="AO348" s="42"/>
      <c r="AP348" s="42"/>
      <c r="AQ348" s="45"/>
      <c r="AR348" s="42"/>
      <c r="AS348" s="45"/>
      <c r="AT348" s="45"/>
      <c r="AU348" s="45"/>
      <c r="AV348" s="45"/>
      <c r="AW348" s="45"/>
      <c r="AX348" s="45"/>
      <c r="AY348" s="45"/>
    </row>
    <row r="349" spans="1:51">
      <c r="A349" s="61"/>
      <c r="B349" s="57"/>
      <c r="C349" s="61"/>
      <c r="D349" s="57"/>
      <c r="E349" s="56"/>
      <c r="F349" s="57"/>
      <c r="G349" s="55"/>
      <c r="H349" s="40"/>
      <c r="I349" s="40"/>
      <c r="J349" s="40"/>
      <c r="K349" s="40"/>
      <c r="L349" s="40"/>
      <c r="M349" s="40"/>
      <c r="N349" s="9" t="s">
        <v>69</v>
      </c>
      <c r="O349" s="9" t="s">
        <v>70</v>
      </c>
      <c r="P349" s="9" t="s">
        <v>71</v>
      </c>
      <c r="Q349" s="15"/>
      <c r="R349" s="10"/>
      <c r="S349" s="9" t="s">
        <v>69</v>
      </c>
      <c r="T349" s="9" t="s">
        <v>70</v>
      </c>
      <c r="U349" s="9" t="s">
        <v>71</v>
      </c>
      <c r="V349" s="55"/>
      <c r="W349" s="51"/>
      <c r="X349" s="51"/>
      <c r="Y349" s="52"/>
      <c r="Z349" s="53"/>
      <c r="AA349" s="54"/>
      <c r="AB349" s="40"/>
      <c r="AC349" s="40"/>
      <c r="AD349" s="40"/>
      <c r="AE349" s="40"/>
      <c r="AF349" s="40"/>
      <c r="AG349" s="40"/>
      <c r="AH349" s="47"/>
      <c r="AI349" s="47"/>
      <c r="AJ349" s="50"/>
      <c r="AK349" s="43"/>
      <c r="AL349" s="43"/>
      <c r="AM349" s="43"/>
      <c r="AN349" s="43"/>
      <c r="AO349" s="43"/>
      <c r="AP349" s="43"/>
      <c r="AQ349" s="46"/>
      <c r="AR349" s="43"/>
      <c r="AS349" s="46"/>
      <c r="AT349" s="46"/>
      <c r="AU349" s="46"/>
      <c r="AV349" s="46"/>
      <c r="AW349" s="46"/>
      <c r="AX349" s="46"/>
      <c r="AY349" s="46"/>
    </row>
    <row r="350" spans="1:51" ht="15" customHeight="1">
      <c r="A350" s="59" t="s">
        <v>54</v>
      </c>
      <c r="B350" s="57" t="s">
        <v>55</v>
      </c>
      <c r="C350" s="59">
        <v>2023</v>
      </c>
      <c r="D350" s="57" t="s">
        <v>473</v>
      </c>
      <c r="E350" s="56" t="s">
        <v>477</v>
      </c>
      <c r="F350" s="57" t="s">
        <v>57</v>
      </c>
      <c r="G350" s="55" t="s">
        <v>58</v>
      </c>
      <c r="H350" s="40">
        <v>21501</v>
      </c>
      <c r="I350" s="40" t="s">
        <v>59</v>
      </c>
      <c r="J350" s="40" t="s">
        <v>59</v>
      </c>
      <c r="K350" s="40" t="s">
        <v>481</v>
      </c>
      <c r="L350" s="40" t="s">
        <v>77</v>
      </c>
      <c r="M350" s="40" t="str">
        <f t="shared" ref="M350" si="22">L350</f>
        <v>DIRECCION GENERAL DE ADQUISICIONES</v>
      </c>
      <c r="N350" s="9" t="s">
        <v>69</v>
      </c>
      <c r="O350" s="9" t="s">
        <v>70</v>
      </c>
      <c r="P350" s="9" t="s">
        <v>71</v>
      </c>
      <c r="Q350" s="9" t="s">
        <v>482</v>
      </c>
      <c r="R350" s="14">
        <v>668.16</v>
      </c>
      <c r="S350" s="9" t="s">
        <v>69</v>
      </c>
      <c r="T350" s="9" t="s">
        <v>70</v>
      </c>
      <c r="U350" s="9" t="s">
        <v>71</v>
      </c>
      <c r="V350" s="55" t="s">
        <v>482</v>
      </c>
      <c r="W350" s="51" t="s">
        <v>60</v>
      </c>
      <c r="X350" s="51" t="s">
        <v>486</v>
      </c>
      <c r="Y350" s="52">
        <v>45236</v>
      </c>
      <c r="Z350" s="53">
        <v>576</v>
      </c>
      <c r="AA350" s="54">
        <f>Z350*1.16</f>
        <v>668.16</v>
      </c>
      <c r="AB350" s="40" t="s">
        <v>61</v>
      </c>
      <c r="AC350" s="40" t="s">
        <v>62</v>
      </c>
      <c r="AD350" s="40" t="s">
        <v>63</v>
      </c>
      <c r="AE350" s="40" t="s">
        <v>64</v>
      </c>
      <c r="AF350" s="40" t="s">
        <v>481</v>
      </c>
      <c r="AG350" s="40" t="s">
        <v>65</v>
      </c>
      <c r="AH350" s="47">
        <v>45236</v>
      </c>
      <c r="AI350" s="47">
        <v>45246</v>
      </c>
      <c r="AJ350" s="48" t="s">
        <v>58</v>
      </c>
      <c r="AK350" s="41" t="s">
        <v>66</v>
      </c>
      <c r="AL350" s="41" t="s">
        <v>67</v>
      </c>
      <c r="AM350" s="41" t="s">
        <v>66</v>
      </c>
      <c r="AN350" s="41" t="s">
        <v>66</v>
      </c>
      <c r="AO350" s="41" t="s">
        <v>66</v>
      </c>
      <c r="AP350" s="41" t="s">
        <v>66</v>
      </c>
      <c r="AQ350" s="44" t="s">
        <v>68</v>
      </c>
      <c r="AR350" s="41" t="s">
        <v>68</v>
      </c>
      <c r="AS350" s="44" t="s">
        <v>68</v>
      </c>
      <c r="AT350" s="44" t="s">
        <v>68</v>
      </c>
      <c r="AU350" s="44" t="s">
        <v>68</v>
      </c>
      <c r="AV350" s="44" t="s">
        <v>68</v>
      </c>
      <c r="AW350" s="44" t="s">
        <v>68</v>
      </c>
      <c r="AX350" s="44" t="s">
        <v>68</v>
      </c>
      <c r="AY350" s="44" t="s">
        <v>68</v>
      </c>
    </row>
    <row r="351" spans="1:51">
      <c r="A351" s="60"/>
      <c r="B351" s="57"/>
      <c r="C351" s="60"/>
      <c r="D351" s="57"/>
      <c r="E351" s="56"/>
      <c r="F351" s="57"/>
      <c r="G351" s="55"/>
      <c r="H351" s="40"/>
      <c r="I351" s="40"/>
      <c r="J351" s="40"/>
      <c r="K351" s="40"/>
      <c r="L351" s="40"/>
      <c r="M351" s="40"/>
      <c r="N351" s="9" t="s">
        <v>69</v>
      </c>
      <c r="O351" s="9" t="s">
        <v>70</v>
      </c>
      <c r="P351" s="9" t="s">
        <v>71</v>
      </c>
      <c r="Q351" s="9"/>
      <c r="R351" s="10"/>
      <c r="S351" s="9" t="s">
        <v>69</v>
      </c>
      <c r="T351" s="9" t="s">
        <v>70</v>
      </c>
      <c r="U351" s="9" t="s">
        <v>71</v>
      </c>
      <c r="V351" s="55"/>
      <c r="W351" s="51"/>
      <c r="X351" s="51"/>
      <c r="Y351" s="52"/>
      <c r="Z351" s="53"/>
      <c r="AA351" s="54"/>
      <c r="AB351" s="40"/>
      <c r="AC351" s="40"/>
      <c r="AD351" s="40"/>
      <c r="AE351" s="40"/>
      <c r="AF351" s="40"/>
      <c r="AG351" s="40"/>
      <c r="AH351" s="47"/>
      <c r="AI351" s="47"/>
      <c r="AJ351" s="49"/>
      <c r="AK351" s="42"/>
      <c r="AL351" s="42"/>
      <c r="AM351" s="42"/>
      <c r="AN351" s="42"/>
      <c r="AO351" s="42"/>
      <c r="AP351" s="42"/>
      <c r="AQ351" s="45"/>
      <c r="AR351" s="42"/>
      <c r="AS351" s="45"/>
      <c r="AT351" s="45"/>
      <c r="AU351" s="45"/>
      <c r="AV351" s="45"/>
      <c r="AW351" s="45"/>
      <c r="AX351" s="45"/>
      <c r="AY351" s="45"/>
    </row>
    <row r="352" spans="1:51">
      <c r="A352" s="61"/>
      <c r="B352" s="57"/>
      <c r="C352" s="61"/>
      <c r="D352" s="57"/>
      <c r="E352" s="56"/>
      <c r="F352" s="57"/>
      <c r="G352" s="55"/>
      <c r="H352" s="40"/>
      <c r="I352" s="40"/>
      <c r="J352" s="40"/>
      <c r="K352" s="40"/>
      <c r="L352" s="40"/>
      <c r="M352" s="40"/>
      <c r="N352" s="9" t="s">
        <v>69</v>
      </c>
      <c r="O352" s="9" t="s">
        <v>70</v>
      </c>
      <c r="P352" s="9" t="s">
        <v>71</v>
      </c>
      <c r="Q352" s="15"/>
      <c r="R352" s="10"/>
      <c r="S352" s="9" t="s">
        <v>69</v>
      </c>
      <c r="T352" s="9" t="s">
        <v>70</v>
      </c>
      <c r="U352" s="9" t="s">
        <v>71</v>
      </c>
      <c r="V352" s="55"/>
      <c r="W352" s="51"/>
      <c r="X352" s="51"/>
      <c r="Y352" s="52"/>
      <c r="Z352" s="53"/>
      <c r="AA352" s="54"/>
      <c r="AB352" s="40"/>
      <c r="AC352" s="40"/>
      <c r="AD352" s="40"/>
      <c r="AE352" s="40"/>
      <c r="AF352" s="40"/>
      <c r="AG352" s="40"/>
      <c r="AH352" s="47"/>
      <c r="AI352" s="47"/>
      <c r="AJ352" s="50"/>
      <c r="AK352" s="43"/>
      <c r="AL352" s="43"/>
      <c r="AM352" s="43"/>
      <c r="AN352" s="43"/>
      <c r="AO352" s="43"/>
      <c r="AP352" s="43"/>
      <c r="AQ352" s="46"/>
      <c r="AR352" s="43"/>
      <c r="AS352" s="46"/>
      <c r="AT352" s="46"/>
      <c r="AU352" s="46"/>
      <c r="AV352" s="46"/>
      <c r="AW352" s="46"/>
      <c r="AX352" s="46"/>
      <c r="AY352" s="46"/>
    </row>
    <row r="353" spans="1:51" ht="15" customHeight="1">
      <c r="A353" s="59" t="s">
        <v>54</v>
      </c>
      <c r="B353" s="57" t="s">
        <v>55</v>
      </c>
      <c r="C353" s="59">
        <v>2023</v>
      </c>
      <c r="D353" s="57" t="s">
        <v>473</v>
      </c>
      <c r="E353" s="56" t="s">
        <v>487</v>
      </c>
      <c r="F353" s="57" t="s">
        <v>57</v>
      </c>
      <c r="G353" s="55" t="s">
        <v>58</v>
      </c>
      <c r="H353" s="40">
        <v>34902</v>
      </c>
      <c r="I353" s="40" t="s">
        <v>59</v>
      </c>
      <c r="J353" s="40" t="s">
        <v>59</v>
      </c>
      <c r="K353" s="40" t="s">
        <v>492</v>
      </c>
      <c r="L353" s="40" t="s">
        <v>493</v>
      </c>
      <c r="M353" s="40" t="str">
        <f>L353</f>
        <v>DIRECCION DE NOMINAS ESTATALES DE LA SECRETARIA DE FINANZAS</v>
      </c>
      <c r="N353" s="9" t="s">
        <v>69</v>
      </c>
      <c r="O353" s="9" t="s">
        <v>70</v>
      </c>
      <c r="P353" s="9" t="s">
        <v>71</v>
      </c>
      <c r="Q353" s="29" t="s">
        <v>499</v>
      </c>
      <c r="R353" s="28">
        <v>4640</v>
      </c>
      <c r="S353" s="9" t="s">
        <v>69</v>
      </c>
      <c r="T353" s="9" t="s">
        <v>70</v>
      </c>
      <c r="U353" s="9" t="s">
        <v>71</v>
      </c>
      <c r="V353" s="55" t="s">
        <v>499</v>
      </c>
      <c r="W353" s="51" t="s">
        <v>150</v>
      </c>
      <c r="X353" s="51" t="s">
        <v>503</v>
      </c>
      <c r="Y353" s="52">
        <v>45209</v>
      </c>
      <c r="Z353" s="53">
        <v>4000</v>
      </c>
      <c r="AA353" s="54">
        <f>Z353*1.16</f>
        <v>4640</v>
      </c>
      <c r="AB353" s="40" t="s">
        <v>61</v>
      </c>
      <c r="AC353" s="40" t="s">
        <v>62</v>
      </c>
      <c r="AD353" s="40" t="s">
        <v>63</v>
      </c>
      <c r="AE353" s="40" t="s">
        <v>64</v>
      </c>
      <c r="AF353" s="40" t="s">
        <v>492</v>
      </c>
      <c r="AG353" s="40" t="s">
        <v>65</v>
      </c>
      <c r="AH353" s="47">
        <v>45209</v>
      </c>
      <c r="AI353" s="47">
        <f>AH353+15</f>
        <v>45224</v>
      </c>
      <c r="AJ353" s="48" t="s">
        <v>58</v>
      </c>
      <c r="AK353" s="41" t="s">
        <v>66</v>
      </c>
      <c r="AL353" s="41" t="s">
        <v>67</v>
      </c>
      <c r="AM353" s="41" t="s">
        <v>66</v>
      </c>
      <c r="AN353" s="41" t="s">
        <v>66</v>
      </c>
      <c r="AO353" s="41" t="s">
        <v>66</v>
      </c>
      <c r="AP353" s="41" t="s">
        <v>66</v>
      </c>
      <c r="AQ353" s="44" t="s">
        <v>68</v>
      </c>
      <c r="AR353" s="41" t="s">
        <v>68</v>
      </c>
      <c r="AS353" s="44" t="s">
        <v>68</v>
      </c>
      <c r="AT353" s="44" t="s">
        <v>68</v>
      </c>
      <c r="AU353" s="44" t="s">
        <v>68</v>
      </c>
      <c r="AV353" s="44" t="s">
        <v>68</v>
      </c>
      <c r="AW353" s="44" t="s">
        <v>68</v>
      </c>
      <c r="AX353" s="44" t="s">
        <v>68</v>
      </c>
      <c r="AY353" s="44" t="s">
        <v>68</v>
      </c>
    </row>
    <row r="354" spans="1:51">
      <c r="A354" s="60"/>
      <c r="B354" s="57"/>
      <c r="C354" s="60"/>
      <c r="D354" s="57"/>
      <c r="E354" s="56"/>
      <c r="F354" s="57"/>
      <c r="G354" s="55"/>
      <c r="H354" s="40"/>
      <c r="I354" s="40"/>
      <c r="J354" s="40"/>
      <c r="K354" s="40"/>
      <c r="L354" s="40"/>
      <c r="M354" s="40"/>
      <c r="N354" s="9" t="s">
        <v>69</v>
      </c>
      <c r="O354" s="9" t="s">
        <v>70</v>
      </c>
      <c r="P354" s="9" t="s">
        <v>71</v>
      </c>
      <c r="Q354" s="9"/>
      <c r="R354" s="10"/>
      <c r="S354" s="9" t="s">
        <v>69</v>
      </c>
      <c r="T354" s="9" t="s">
        <v>70</v>
      </c>
      <c r="U354" s="9" t="s">
        <v>71</v>
      </c>
      <c r="V354" s="55"/>
      <c r="W354" s="51"/>
      <c r="X354" s="51"/>
      <c r="Y354" s="52"/>
      <c r="Z354" s="53"/>
      <c r="AA354" s="54"/>
      <c r="AB354" s="40"/>
      <c r="AC354" s="40"/>
      <c r="AD354" s="40"/>
      <c r="AE354" s="40"/>
      <c r="AF354" s="40"/>
      <c r="AG354" s="40"/>
      <c r="AH354" s="47"/>
      <c r="AI354" s="47"/>
      <c r="AJ354" s="49"/>
      <c r="AK354" s="42"/>
      <c r="AL354" s="42"/>
      <c r="AM354" s="42"/>
      <c r="AN354" s="42"/>
      <c r="AO354" s="42"/>
      <c r="AP354" s="42"/>
      <c r="AQ354" s="45"/>
      <c r="AR354" s="42"/>
      <c r="AS354" s="45"/>
      <c r="AT354" s="45"/>
      <c r="AU354" s="45"/>
      <c r="AV354" s="45"/>
      <c r="AW354" s="45"/>
      <c r="AX354" s="45"/>
      <c r="AY354" s="45"/>
    </row>
    <row r="355" spans="1:51">
      <c r="A355" s="61"/>
      <c r="B355" s="57"/>
      <c r="C355" s="61"/>
      <c r="D355" s="57"/>
      <c r="E355" s="56"/>
      <c r="F355" s="57"/>
      <c r="G355" s="55"/>
      <c r="H355" s="40"/>
      <c r="I355" s="40"/>
      <c r="J355" s="40"/>
      <c r="K355" s="40"/>
      <c r="L355" s="40"/>
      <c r="M355" s="40"/>
      <c r="N355" s="9" t="s">
        <v>69</v>
      </c>
      <c r="O355" s="9" t="s">
        <v>70</v>
      </c>
      <c r="P355" s="9" t="s">
        <v>71</v>
      </c>
      <c r="Q355" s="39"/>
      <c r="R355" s="10"/>
      <c r="S355" s="9" t="s">
        <v>69</v>
      </c>
      <c r="T355" s="9" t="s">
        <v>70</v>
      </c>
      <c r="U355" s="9" t="s">
        <v>71</v>
      </c>
      <c r="V355" s="55"/>
      <c r="W355" s="51"/>
      <c r="X355" s="51"/>
      <c r="Y355" s="52"/>
      <c r="Z355" s="53"/>
      <c r="AA355" s="54"/>
      <c r="AB355" s="40"/>
      <c r="AC355" s="40"/>
      <c r="AD355" s="40"/>
      <c r="AE355" s="40"/>
      <c r="AF355" s="40"/>
      <c r="AG355" s="40"/>
      <c r="AH355" s="47"/>
      <c r="AI355" s="47"/>
      <c r="AJ355" s="50"/>
      <c r="AK355" s="43"/>
      <c r="AL355" s="43"/>
      <c r="AM355" s="43"/>
      <c r="AN355" s="43"/>
      <c r="AO355" s="43"/>
      <c r="AP355" s="43"/>
      <c r="AQ355" s="46"/>
      <c r="AR355" s="43"/>
      <c r="AS355" s="46"/>
      <c r="AT355" s="46"/>
      <c r="AU355" s="46"/>
      <c r="AV355" s="46"/>
      <c r="AW355" s="46"/>
      <c r="AX355" s="46"/>
      <c r="AY355" s="46"/>
    </row>
    <row r="356" spans="1:51" ht="15" customHeight="1">
      <c r="A356" s="59" t="s">
        <v>54</v>
      </c>
      <c r="B356" s="57" t="s">
        <v>55</v>
      </c>
      <c r="C356" s="59">
        <v>2023</v>
      </c>
      <c r="D356" s="57" t="s">
        <v>473</v>
      </c>
      <c r="E356" s="56" t="s">
        <v>488</v>
      </c>
      <c r="F356" s="57" t="s">
        <v>57</v>
      </c>
      <c r="G356" s="55" t="s">
        <v>58</v>
      </c>
      <c r="H356" s="40">
        <v>34902</v>
      </c>
      <c r="I356" s="40" t="s">
        <v>59</v>
      </c>
      <c r="J356" s="40" t="s">
        <v>59</v>
      </c>
      <c r="K356" s="40" t="s">
        <v>494</v>
      </c>
      <c r="L356" s="40" t="s">
        <v>493</v>
      </c>
      <c r="M356" s="40" t="str">
        <f>L356</f>
        <v>DIRECCION DE NOMINAS ESTATALES DE LA SECRETARIA DE FINANZAS</v>
      </c>
      <c r="N356" s="9" t="s">
        <v>69</v>
      </c>
      <c r="O356" s="9" t="s">
        <v>70</v>
      </c>
      <c r="P356" s="9" t="s">
        <v>71</v>
      </c>
      <c r="Q356" s="29" t="s">
        <v>499</v>
      </c>
      <c r="R356" s="28">
        <v>324800</v>
      </c>
      <c r="S356" s="9" t="s">
        <v>69</v>
      </c>
      <c r="T356" s="9" t="s">
        <v>70</v>
      </c>
      <c r="U356" s="9" t="s">
        <v>71</v>
      </c>
      <c r="V356" s="55" t="s">
        <v>125</v>
      </c>
      <c r="W356" s="51" t="s">
        <v>60</v>
      </c>
      <c r="X356" s="51" t="s">
        <v>504</v>
      </c>
      <c r="Y356" s="52">
        <v>45237</v>
      </c>
      <c r="Z356" s="53">
        <v>280000</v>
      </c>
      <c r="AA356" s="54">
        <f>Z356*1.16</f>
        <v>324800</v>
      </c>
      <c r="AB356" s="40" t="s">
        <v>61</v>
      </c>
      <c r="AC356" s="40" t="s">
        <v>62</v>
      </c>
      <c r="AD356" s="40" t="s">
        <v>63</v>
      </c>
      <c r="AE356" s="40" t="s">
        <v>64</v>
      </c>
      <c r="AF356" s="40" t="s">
        <v>494</v>
      </c>
      <c r="AG356" s="40" t="s">
        <v>65</v>
      </c>
      <c r="AH356" s="47">
        <v>45237</v>
      </c>
      <c r="AI356" s="47">
        <f>AH356+15</f>
        <v>45252</v>
      </c>
      <c r="AJ356" s="48" t="s">
        <v>58</v>
      </c>
      <c r="AK356" s="41" t="s">
        <v>66</v>
      </c>
      <c r="AL356" s="41" t="s">
        <v>67</v>
      </c>
      <c r="AM356" s="41" t="s">
        <v>66</v>
      </c>
      <c r="AN356" s="41" t="s">
        <v>66</v>
      </c>
      <c r="AO356" s="41" t="s">
        <v>66</v>
      </c>
      <c r="AP356" s="41" t="s">
        <v>66</v>
      </c>
      <c r="AQ356" s="44" t="s">
        <v>68</v>
      </c>
      <c r="AR356" s="41" t="s">
        <v>68</v>
      </c>
      <c r="AS356" s="44" t="s">
        <v>68</v>
      </c>
      <c r="AT356" s="44" t="s">
        <v>68</v>
      </c>
      <c r="AU356" s="44" t="s">
        <v>68</v>
      </c>
      <c r="AV356" s="44" t="s">
        <v>68</v>
      </c>
      <c r="AW356" s="44" t="s">
        <v>68</v>
      </c>
      <c r="AX356" s="44" t="s">
        <v>68</v>
      </c>
      <c r="AY356" s="44" t="s">
        <v>68</v>
      </c>
    </row>
    <row r="357" spans="1:51">
      <c r="A357" s="60"/>
      <c r="B357" s="57"/>
      <c r="C357" s="60"/>
      <c r="D357" s="57"/>
      <c r="E357" s="56"/>
      <c r="F357" s="57"/>
      <c r="G357" s="55"/>
      <c r="H357" s="40"/>
      <c r="I357" s="40"/>
      <c r="J357" s="40"/>
      <c r="K357" s="40"/>
      <c r="L357" s="40"/>
      <c r="M357" s="40"/>
      <c r="N357" s="9" t="s">
        <v>120</v>
      </c>
      <c r="O357" s="9" t="s">
        <v>121</v>
      </c>
      <c r="P357" s="9" t="s">
        <v>122</v>
      </c>
      <c r="Q357" s="9"/>
      <c r="R357" s="10">
        <v>381640</v>
      </c>
      <c r="S357" s="9" t="s">
        <v>69</v>
      </c>
      <c r="T357" s="9" t="s">
        <v>70</v>
      </c>
      <c r="U357" s="9" t="s">
        <v>71</v>
      </c>
      <c r="V357" s="55"/>
      <c r="W357" s="51"/>
      <c r="X357" s="51"/>
      <c r="Y357" s="52"/>
      <c r="Z357" s="53"/>
      <c r="AA357" s="54"/>
      <c r="AB357" s="40"/>
      <c r="AC357" s="40"/>
      <c r="AD357" s="40"/>
      <c r="AE357" s="40"/>
      <c r="AF357" s="40"/>
      <c r="AG357" s="40"/>
      <c r="AH357" s="47"/>
      <c r="AI357" s="47"/>
      <c r="AJ357" s="49"/>
      <c r="AK357" s="42"/>
      <c r="AL357" s="42"/>
      <c r="AM357" s="42"/>
      <c r="AN357" s="42"/>
      <c r="AO357" s="42"/>
      <c r="AP357" s="42"/>
      <c r="AQ357" s="45"/>
      <c r="AR357" s="42"/>
      <c r="AS357" s="45"/>
      <c r="AT357" s="45"/>
      <c r="AU357" s="45"/>
      <c r="AV357" s="45"/>
      <c r="AW357" s="45"/>
      <c r="AX357" s="45"/>
      <c r="AY357" s="45"/>
    </row>
    <row r="358" spans="1:51">
      <c r="A358" s="61"/>
      <c r="B358" s="57"/>
      <c r="C358" s="61"/>
      <c r="D358" s="57"/>
      <c r="E358" s="56"/>
      <c r="F358" s="57"/>
      <c r="G358" s="55"/>
      <c r="H358" s="40"/>
      <c r="I358" s="40"/>
      <c r="J358" s="40"/>
      <c r="K358" s="40"/>
      <c r="L358" s="40"/>
      <c r="M358" s="40"/>
      <c r="N358" s="9" t="s">
        <v>69</v>
      </c>
      <c r="O358" s="9" t="s">
        <v>70</v>
      </c>
      <c r="P358" s="9" t="s">
        <v>71</v>
      </c>
      <c r="Q358" s="9" t="s">
        <v>125</v>
      </c>
      <c r="R358" s="10">
        <v>406000</v>
      </c>
      <c r="S358" s="9" t="s">
        <v>69</v>
      </c>
      <c r="T358" s="9" t="s">
        <v>70</v>
      </c>
      <c r="U358" s="9" t="s">
        <v>71</v>
      </c>
      <c r="V358" s="55"/>
      <c r="W358" s="51"/>
      <c r="X358" s="51"/>
      <c r="Y358" s="52"/>
      <c r="Z358" s="53"/>
      <c r="AA358" s="54"/>
      <c r="AB358" s="40"/>
      <c r="AC358" s="40"/>
      <c r="AD358" s="40"/>
      <c r="AE358" s="40"/>
      <c r="AF358" s="40"/>
      <c r="AG358" s="40"/>
      <c r="AH358" s="47"/>
      <c r="AI358" s="47"/>
      <c r="AJ358" s="50"/>
      <c r="AK358" s="43"/>
      <c r="AL358" s="43"/>
      <c r="AM358" s="43"/>
      <c r="AN358" s="43"/>
      <c r="AO358" s="43"/>
      <c r="AP358" s="43"/>
      <c r="AQ358" s="46"/>
      <c r="AR358" s="43"/>
      <c r="AS358" s="46"/>
      <c r="AT358" s="46"/>
      <c r="AU358" s="46"/>
      <c r="AV358" s="46"/>
      <c r="AW358" s="46"/>
      <c r="AX358" s="46"/>
      <c r="AY358" s="46"/>
    </row>
    <row r="359" spans="1:51" ht="15" customHeight="1">
      <c r="A359" s="59" t="s">
        <v>54</v>
      </c>
      <c r="B359" s="57" t="s">
        <v>55</v>
      </c>
      <c r="C359" s="59">
        <v>2023</v>
      </c>
      <c r="D359" s="57" t="s">
        <v>473</v>
      </c>
      <c r="E359" s="56" t="s">
        <v>489</v>
      </c>
      <c r="F359" s="57" t="s">
        <v>57</v>
      </c>
      <c r="G359" s="55" t="s">
        <v>58</v>
      </c>
      <c r="H359" s="40">
        <v>51501</v>
      </c>
      <c r="I359" s="40" t="s">
        <v>59</v>
      </c>
      <c r="J359" s="40" t="s">
        <v>59</v>
      </c>
      <c r="K359" s="40" t="s">
        <v>495</v>
      </c>
      <c r="L359" s="40" t="s">
        <v>496</v>
      </c>
      <c r="M359" s="40" t="str">
        <f>L359</f>
        <v>OFICINA CATASTRAL REGIONAL EN TORREON</v>
      </c>
      <c r="N359" s="9" t="s">
        <v>69</v>
      </c>
      <c r="O359" s="9" t="s">
        <v>70</v>
      </c>
      <c r="P359" s="9" t="s">
        <v>71</v>
      </c>
      <c r="Q359" s="9" t="s">
        <v>79</v>
      </c>
      <c r="R359" s="28">
        <v>232788.8</v>
      </c>
      <c r="S359" s="9" t="s">
        <v>69</v>
      </c>
      <c r="T359" s="9" t="s">
        <v>70</v>
      </c>
      <c r="U359" s="9" t="s">
        <v>71</v>
      </c>
      <c r="V359" s="55" t="s">
        <v>79</v>
      </c>
      <c r="W359" s="51" t="s">
        <v>60</v>
      </c>
      <c r="X359" s="51" t="s">
        <v>505</v>
      </c>
      <c r="Y359" s="52">
        <v>45240</v>
      </c>
      <c r="Z359" s="53">
        <v>200680</v>
      </c>
      <c r="AA359" s="54">
        <f>Z359*1.16</f>
        <v>232788.8</v>
      </c>
      <c r="AB359" s="40" t="s">
        <v>61</v>
      </c>
      <c r="AC359" s="40" t="s">
        <v>62</v>
      </c>
      <c r="AD359" s="40" t="s">
        <v>63</v>
      </c>
      <c r="AE359" s="40" t="s">
        <v>64</v>
      </c>
      <c r="AF359" s="40" t="s">
        <v>495</v>
      </c>
      <c r="AG359" s="40" t="s">
        <v>65</v>
      </c>
      <c r="AH359" s="47">
        <v>45240</v>
      </c>
      <c r="AI359" s="47">
        <f>AH359+3</f>
        <v>45243</v>
      </c>
      <c r="AJ359" s="48" t="s">
        <v>58</v>
      </c>
      <c r="AK359" s="41" t="s">
        <v>66</v>
      </c>
      <c r="AL359" s="41" t="s">
        <v>67</v>
      </c>
      <c r="AM359" s="41" t="s">
        <v>66</v>
      </c>
      <c r="AN359" s="41" t="s">
        <v>66</v>
      </c>
      <c r="AO359" s="41" t="s">
        <v>66</v>
      </c>
      <c r="AP359" s="41" t="s">
        <v>66</v>
      </c>
      <c r="AQ359" s="44" t="s">
        <v>68</v>
      </c>
      <c r="AR359" s="41" t="s">
        <v>68</v>
      </c>
      <c r="AS359" s="44" t="s">
        <v>68</v>
      </c>
      <c r="AT359" s="44" t="s">
        <v>68</v>
      </c>
      <c r="AU359" s="44" t="s">
        <v>68</v>
      </c>
      <c r="AV359" s="44" t="s">
        <v>68</v>
      </c>
      <c r="AW359" s="44" t="s">
        <v>68</v>
      </c>
      <c r="AX359" s="44" t="s">
        <v>68</v>
      </c>
      <c r="AY359" s="44" t="s">
        <v>68</v>
      </c>
    </row>
    <row r="360" spans="1:51">
      <c r="A360" s="60"/>
      <c r="B360" s="57"/>
      <c r="C360" s="60"/>
      <c r="D360" s="57"/>
      <c r="E360" s="56"/>
      <c r="F360" s="57"/>
      <c r="G360" s="55"/>
      <c r="H360" s="40"/>
      <c r="I360" s="40"/>
      <c r="J360" s="40"/>
      <c r="K360" s="40"/>
      <c r="L360" s="40"/>
      <c r="M360" s="40"/>
      <c r="N360" s="9" t="s">
        <v>263</v>
      </c>
      <c r="O360" s="9" t="s">
        <v>385</v>
      </c>
      <c r="P360" s="9" t="s">
        <v>265</v>
      </c>
      <c r="Q360" s="9"/>
      <c r="R360" s="10">
        <v>265988</v>
      </c>
      <c r="S360" s="9" t="s">
        <v>69</v>
      </c>
      <c r="T360" s="9" t="s">
        <v>70</v>
      </c>
      <c r="U360" s="9" t="s">
        <v>71</v>
      </c>
      <c r="V360" s="55"/>
      <c r="W360" s="51"/>
      <c r="X360" s="51"/>
      <c r="Y360" s="52"/>
      <c r="Z360" s="53"/>
      <c r="AA360" s="54"/>
      <c r="AB360" s="40"/>
      <c r="AC360" s="40"/>
      <c r="AD360" s="40"/>
      <c r="AE360" s="40"/>
      <c r="AF360" s="40"/>
      <c r="AG360" s="40"/>
      <c r="AH360" s="47"/>
      <c r="AI360" s="47"/>
      <c r="AJ360" s="49"/>
      <c r="AK360" s="42"/>
      <c r="AL360" s="42"/>
      <c r="AM360" s="42"/>
      <c r="AN360" s="42"/>
      <c r="AO360" s="42"/>
      <c r="AP360" s="42"/>
      <c r="AQ360" s="45"/>
      <c r="AR360" s="42"/>
      <c r="AS360" s="45"/>
      <c r="AT360" s="45"/>
      <c r="AU360" s="45"/>
      <c r="AV360" s="45"/>
      <c r="AW360" s="45"/>
      <c r="AX360" s="45"/>
      <c r="AY360" s="45"/>
    </row>
    <row r="361" spans="1:51">
      <c r="A361" s="61"/>
      <c r="B361" s="57"/>
      <c r="C361" s="61"/>
      <c r="D361" s="57"/>
      <c r="E361" s="56"/>
      <c r="F361" s="57"/>
      <c r="G361" s="55"/>
      <c r="H361" s="40"/>
      <c r="I361" s="40"/>
      <c r="J361" s="40"/>
      <c r="K361" s="40"/>
      <c r="L361" s="40"/>
      <c r="M361" s="40"/>
      <c r="N361" s="9" t="s">
        <v>69</v>
      </c>
      <c r="O361" s="9" t="s">
        <v>70</v>
      </c>
      <c r="P361" s="9" t="s">
        <v>71</v>
      </c>
      <c r="Q361" s="9" t="s">
        <v>125</v>
      </c>
      <c r="R361" s="10">
        <v>250467.20000000001</v>
      </c>
      <c r="S361" s="9" t="s">
        <v>69</v>
      </c>
      <c r="T361" s="9" t="s">
        <v>70</v>
      </c>
      <c r="U361" s="9" t="s">
        <v>71</v>
      </c>
      <c r="V361" s="55"/>
      <c r="W361" s="51"/>
      <c r="X361" s="51"/>
      <c r="Y361" s="52"/>
      <c r="Z361" s="53"/>
      <c r="AA361" s="54"/>
      <c r="AB361" s="40"/>
      <c r="AC361" s="40"/>
      <c r="AD361" s="40"/>
      <c r="AE361" s="40"/>
      <c r="AF361" s="40"/>
      <c r="AG361" s="40"/>
      <c r="AH361" s="47"/>
      <c r="AI361" s="47"/>
      <c r="AJ361" s="50"/>
      <c r="AK361" s="43"/>
      <c r="AL361" s="43"/>
      <c r="AM361" s="43"/>
      <c r="AN361" s="43"/>
      <c r="AO361" s="43"/>
      <c r="AP361" s="43"/>
      <c r="AQ361" s="46"/>
      <c r="AR361" s="43"/>
      <c r="AS361" s="46"/>
      <c r="AT361" s="46"/>
      <c r="AU361" s="46"/>
      <c r="AV361" s="46"/>
      <c r="AW361" s="46"/>
      <c r="AX361" s="46"/>
      <c r="AY361" s="46"/>
    </row>
    <row r="362" spans="1:51" ht="15" customHeight="1">
      <c r="A362" s="59" t="s">
        <v>54</v>
      </c>
      <c r="B362" s="57" t="s">
        <v>55</v>
      </c>
      <c r="C362" s="59">
        <v>2023</v>
      </c>
      <c r="D362" s="57" t="s">
        <v>473</v>
      </c>
      <c r="E362" s="56" t="s">
        <v>490</v>
      </c>
      <c r="F362" s="57" t="s">
        <v>57</v>
      </c>
      <c r="G362" s="55" t="s">
        <v>58</v>
      </c>
      <c r="H362" s="40">
        <v>21201</v>
      </c>
      <c r="I362" s="40" t="s">
        <v>59</v>
      </c>
      <c r="J362" s="40" t="s">
        <v>59</v>
      </c>
      <c r="K362" s="40" t="s">
        <v>497</v>
      </c>
      <c r="L362" s="40" t="s">
        <v>112</v>
      </c>
      <c r="M362" s="40" t="str">
        <f>L362</f>
        <v>SECRETARIA DE GOBIERNO</v>
      </c>
      <c r="N362" s="9" t="s">
        <v>69</v>
      </c>
      <c r="O362" s="9" t="s">
        <v>70</v>
      </c>
      <c r="P362" s="9" t="s">
        <v>71</v>
      </c>
      <c r="Q362" s="29" t="s">
        <v>500</v>
      </c>
      <c r="R362" s="28">
        <v>63336</v>
      </c>
      <c r="S362" s="29"/>
      <c r="T362" s="29"/>
      <c r="U362" s="29"/>
      <c r="V362" s="55" t="s">
        <v>502</v>
      </c>
      <c r="W362" s="51" t="s">
        <v>60</v>
      </c>
      <c r="X362" s="51" t="s">
        <v>506</v>
      </c>
      <c r="Y362" s="52">
        <v>45243</v>
      </c>
      <c r="Z362" s="53">
        <v>35880</v>
      </c>
      <c r="AA362" s="54">
        <f>Z362*1.16</f>
        <v>41620.799999999996</v>
      </c>
      <c r="AB362" s="40" t="s">
        <v>61</v>
      </c>
      <c r="AC362" s="40" t="s">
        <v>62</v>
      </c>
      <c r="AD362" s="40" t="s">
        <v>63</v>
      </c>
      <c r="AE362" s="40" t="s">
        <v>64</v>
      </c>
      <c r="AF362" s="40" t="s">
        <v>497</v>
      </c>
      <c r="AG362" s="40" t="s">
        <v>65</v>
      </c>
      <c r="AH362" s="47">
        <v>45243</v>
      </c>
      <c r="AI362" s="47">
        <v>45250</v>
      </c>
      <c r="AJ362" s="48" t="s">
        <v>58</v>
      </c>
      <c r="AK362" s="41" t="s">
        <v>66</v>
      </c>
      <c r="AL362" s="41" t="s">
        <v>67</v>
      </c>
      <c r="AM362" s="41" t="s">
        <v>66</v>
      </c>
      <c r="AN362" s="41" t="s">
        <v>66</v>
      </c>
      <c r="AO362" s="41" t="s">
        <v>66</v>
      </c>
      <c r="AP362" s="41" t="s">
        <v>66</v>
      </c>
      <c r="AQ362" s="44" t="s">
        <v>68</v>
      </c>
      <c r="AR362" s="41" t="s">
        <v>68</v>
      </c>
      <c r="AS362" s="44" t="s">
        <v>68</v>
      </c>
      <c r="AT362" s="44" t="s">
        <v>68</v>
      </c>
      <c r="AU362" s="44" t="s">
        <v>68</v>
      </c>
      <c r="AV362" s="44" t="s">
        <v>68</v>
      </c>
      <c r="AW362" s="44" t="s">
        <v>68</v>
      </c>
      <c r="AX362" s="44" t="s">
        <v>68</v>
      </c>
      <c r="AY362" s="44" t="s">
        <v>68</v>
      </c>
    </row>
    <row r="363" spans="1:51">
      <c r="A363" s="60"/>
      <c r="B363" s="57"/>
      <c r="C363" s="60"/>
      <c r="D363" s="57"/>
      <c r="E363" s="56"/>
      <c r="F363" s="57"/>
      <c r="G363" s="55"/>
      <c r="H363" s="40"/>
      <c r="I363" s="40"/>
      <c r="J363" s="40"/>
      <c r="K363" s="40"/>
      <c r="L363" s="40"/>
      <c r="M363" s="40"/>
      <c r="N363" s="9" t="s">
        <v>69</v>
      </c>
      <c r="O363" s="9" t="s">
        <v>70</v>
      </c>
      <c r="P363" s="9" t="s">
        <v>71</v>
      </c>
      <c r="Q363" s="9" t="s">
        <v>301</v>
      </c>
      <c r="R363" s="10">
        <v>60923.199999999997</v>
      </c>
      <c r="S363" s="9" t="s">
        <v>69</v>
      </c>
      <c r="T363" s="9" t="s">
        <v>70</v>
      </c>
      <c r="U363" s="9" t="s">
        <v>71</v>
      </c>
      <c r="V363" s="55"/>
      <c r="W363" s="51"/>
      <c r="X363" s="51"/>
      <c r="Y363" s="52"/>
      <c r="Z363" s="53"/>
      <c r="AA363" s="54"/>
      <c r="AB363" s="40"/>
      <c r="AC363" s="40"/>
      <c r="AD363" s="40"/>
      <c r="AE363" s="40"/>
      <c r="AF363" s="40"/>
      <c r="AG363" s="40"/>
      <c r="AH363" s="47"/>
      <c r="AI363" s="47"/>
      <c r="AJ363" s="49"/>
      <c r="AK363" s="42"/>
      <c r="AL363" s="42"/>
      <c r="AM363" s="42"/>
      <c r="AN363" s="42"/>
      <c r="AO363" s="42"/>
      <c r="AP363" s="42"/>
      <c r="AQ363" s="45"/>
      <c r="AR363" s="42"/>
      <c r="AS363" s="45"/>
      <c r="AT363" s="45"/>
      <c r="AU363" s="45"/>
      <c r="AV363" s="45"/>
      <c r="AW363" s="45"/>
      <c r="AX363" s="45"/>
      <c r="AY363" s="45"/>
    </row>
    <row r="364" spans="1:51">
      <c r="A364" s="61"/>
      <c r="B364" s="57"/>
      <c r="C364" s="61"/>
      <c r="D364" s="57"/>
      <c r="E364" s="56"/>
      <c r="F364" s="57"/>
      <c r="G364" s="55"/>
      <c r="H364" s="40"/>
      <c r="I364" s="40"/>
      <c r="J364" s="40"/>
      <c r="K364" s="40"/>
      <c r="L364" s="40"/>
      <c r="M364" s="40"/>
      <c r="N364" s="9" t="s">
        <v>120</v>
      </c>
      <c r="O364" s="9" t="s">
        <v>121</v>
      </c>
      <c r="P364" s="9" t="s">
        <v>122</v>
      </c>
      <c r="Q364" s="15"/>
      <c r="R364" s="10">
        <v>41620.800000000003</v>
      </c>
      <c r="S364" s="9"/>
      <c r="T364" s="9" t="s">
        <v>70</v>
      </c>
      <c r="U364" s="9" t="s">
        <v>71</v>
      </c>
      <c r="V364" s="55"/>
      <c r="W364" s="51"/>
      <c r="X364" s="51"/>
      <c r="Y364" s="52"/>
      <c r="Z364" s="53"/>
      <c r="AA364" s="54"/>
      <c r="AB364" s="40"/>
      <c r="AC364" s="40"/>
      <c r="AD364" s="40"/>
      <c r="AE364" s="40"/>
      <c r="AF364" s="40"/>
      <c r="AG364" s="40"/>
      <c r="AH364" s="47"/>
      <c r="AI364" s="47"/>
      <c r="AJ364" s="50"/>
      <c r="AK364" s="43"/>
      <c r="AL364" s="43"/>
      <c r="AM364" s="43"/>
      <c r="AN364" s="43"/>
      <c r="AO364" s="43"/>
      <c r="AP364" s="43"/>
      <c r="AQ364" s="46"/>
      <c r="AR364" s="43"/>
      <c r="AS364" s="46"/>
      <c r="AT364" s="46"/>
      <c r="AU364" s="46"/>
      <c r="AV364" s="46"/>
      <c r="AW364" s="46"/>
      <c r="AX364" s="46"/>
      <c r="AY364" s="46"/>
    </row>
    <row r="365" spans="1:51" ht="15" customHeight="1">
      <c r="A365" s="59" t="s">
        <v>54</v>
      </c>
      <c r="B365" s="57" t="s">
        <v>55</v>
      </c>
      <c r="C365" s="59">
        <v>2023</v>
      </c>
      <c r="D365" s="57" t="s">
        <v>473</v>
      </c>
      <c r="E365" s="56" t="s">
        <v>491</v>
      </c>
      <c r="F365" s="57" t="s">
        <v>57</v>
      </c>
      <c r="G365" s="55" t="s">
        <v>58</v>
      </c>
      <c r="H365" s="58">
        <v>26103</v>
      </c>
      <c r="I365" s="40" t="s">
        <v>59</v>
      </c>
      <c r="J365" s="40" t="s">
        <v>59</v>
      </c>
      <c r="K365" s="40" t="s">
        <v>498</v>
      </c>
      <c r="L365" s="40" t="s">
        <v>80</v>
      </c>
      <c r="M365" s="40" t="str">
        <f>L365</f>
        <v>SECRETARIA DE SEGURIDAD PUBLICA</v>
      </c>
      <c r="N365" s="9" t="s">
        <v>69</v>
      </c>
      <c r="O365" s="9" t="s">
        <v>70</v>
      </c>
      <c r="P365" s="9" t="s">
        <v>71</v>
      </c>
      <c r="Q365" s="9" t="s">
        <v>125</v>
      </c>
      <c r="R365" s="28">
        <v>375407.46</v>
      </c>
      <c r="S365" s="29"/>
      <c r="T365" s="29"/>
      <c r="U365" s="29"/>
      <c r="V365" s="55" t="s">
        <v>125</v>
      </c>
      <c r="W365" s="51" t="s">
        <v>60</v>
      </c>
      <c r="X365" s="51" t="s">
        <v>507</v>
      </c>
      <c r="Y365" s="52">
        <v>45260</v>
      </c>
      <c r="Z365" s="53">
        <v>323368.5</v>
      </c>
      <c r="AA365" s="54">
        <f>Z365*1.16</f>
        <v>375107.45999999996</v>
      </c>
      <c r="AB365" s="40" t="s">
        <v>61</v>
      </c>
      <c r="AC365" s="40" t="s">
        <v>62</v>
      </c>
      <c r="AD365" s="40" t="s">
        <v>63</v>
      </c>
      <c r="AE365" s="40" t="s">
        <v>64</v>
      </c>
      <c r="AF365" s="40" t="s">
        <v>498</v>
      </c>
      <c r="AG365" s="40" t="s">
        <v>65</v>
      </c>
      <c r="AH365" s="47">
        <v>45260</v>
      </c>
      <c r="AI365" s="47">
        <f>AH365+7</f>
        <v>45267</v>
      </c>
      <c r="AJ365" s="48" t="s">
        <v>58</v>
      </c>
      <c r="AK365" s="41" t="s">
        <v>66</v>
      </c>
      <c r="AL365" s="41" t="s">
        <v>67</v>
      </c>
      <c r="AM365" s="41" t="s">
        <v>66</v>
      </c>
      <c r="AN365" s="41" t="s">
        <v>66</v>
      </c>
      <c r="AO365" s="41" t="s">
        <v>66</v>
      </c>
      <c r="AP365" s="41" t="s">
        <v>66</v>
      </c>
      <c r="AQ365" s="44" t="s">
        <v>68</v>
      </c>
      <c r="AR365" s="41" t="s">
        <v>68</v>
      </c>
      <c r="AS365" s="44" t="s">
        <v>68</v>
      </c>
      <c r="AT365" s="44" t="s">
        <v>68</v>
      </c>
      <c r="AU365" s="44" t="s">
        <v>68</v>
      </c>
      <c r="AV365" s="44" t="s">
        <v>68</v>
      </c>
      <c r="AW365" s="44" t="s">
        <v>68</v>
      </c>
      <c r="AX365" s="44" t="s">
        <v>68</v>
      </c>
      <c r="AY365" s="44" t="s">
        <v>68</v>
      </c>
    </row>
    <row r="366" spans="1:51">
      <c r="A366" s="60"/>
      <c r="B366" s="57"/>
      <c r="C366" s="60"/>
      <c r="D366" s="57"/>
      <c r="E366" s="56"/>
      <c r="F366" s="57"/>
      <c r="G366" s="55"/>
      <c r="H366" s="58"/>
      <c r="I366" s="40"/>
      <c r="J366" s="40"/>
      <c r="K366" s="40"/>
      <c r="L366" s="40"/>
      <c r="M366" s="40"/>
      <c r="N366" s="9" t="s">
        <v>69</v>
      </c>
      <c r="O366" s="9" t="s">
        <v>70</v>
      </c>
      <c r="P366" s="9" t="s">
        <v>71</v>
      </c>
      <c r="Q366" s="9" t="s">
        <v>501</v>
      </c>
      <c r="R366" s="10">
        <v>465972</v>
      </c>
      <c r="S366" s="9" t="s">
        <v>69</v>
      </c>
      <c r="T366" s="9" t="s">
        <v>70</v>
      </c>
      <c r="U366" s="9" t="s">
        <v>71</v>
      </c>
      <c r="V366" s="55"/>
      <c r="W366" s="51"/>
      <c r="X366" s="51"/>
      <c r="Y366" s="52"/>
      <c r="Z366" s="53"/>
      <c r="AA366" s="54"/>
      <c r="AB366" s="40"/>
      <c r="AC366" s="40"/>
      <c r="AD366" s="40"/>
      <c r="AE366" s="40"/>
      <c r="AF366" s="40"/>
      <c r="AG366" s="40"/>
      <c r="AH366" s="47"/>
      <c r="AI366" s="47"/>
      <c r="AJ366" s="49"/>
      <c r="AK366" s="42"/>
      <c r="AL366" s="42"/>
      <c r="AM366" s="42"/>
      <c r="AN366" s="42"/>
      <c r="AO366" s="42"/>
      <c r="AP366" s="42"/>
      <c r="AQ366" s="45"/>
      <c r="AR366" s="42"/>
      <c r="AS366" s="45"/>
      <c r="AT366" s="45"/>
      <c r="AU366" s="45"/>
      <c r="AV366" s="45"/>
      <c r="AW366" s="45"/>
      <c r="AX366" s="45"/>
      <c r="AY366" s="45"/>
    </row>
    <row r="367" spans="1:51">
      <c r="A367" s="61"/>
      <c r="B367" s="57"/>
      <c r="C367" s="61"/>
      <c r="D367" s="57"/>
      <c r="E367" s="56"/>
      <c r="F367" s="57"/>
      <c r="G367" s="55"/>
      <c r="H367" s="58"/>
      <c r="I367" s="40"/>
      <c r="J367" s="40"/>
      <c r="K367" s="40"/>
      <c r="L367" s="40"/>
      <c r="M367" s="40"/>
      <c r="N367" s="9" t="s">
        <v>90</v>
      </c>
      <c r="O367" s="9" t="s">
        <v>81</v>
      </c>
      <c r="P367" s="9" t="s">
        <v>82</v>
      </c>
      <c r="Q367" s="15"/>
      <c r="R367" s="10">
        <v>478158.96</v>
      </c>
      <c r="S367" s="9"/>
      <c r="T367" s="9" t="s">
        <v>70</v>
      </c>
      <c r="U367" s="9" t="s">
        <v>71</v>
      </c>
      <c r="V367" s="55"/>
      <c r="W367" s="51"/>
      <c r="X367" s="51"/>
      <c r="Y367" s="52"/>
      <c r="Z367" s="53"/>
      <c r="AA367" s="54"/>
      <c r="AB367" s="40"/>
      <c r="AC367" s="40"/>
      <c r="AD367" s="40"/>
      <c r="AE367" s="40"/>
      <c r="AF367" s="40"/>
      <c r="AG367" s="40"/>
      <c r="AH367" s="47"/>
      <c r="AI367" s="47"/>
      <c r="AJ367" s="50"/>
      <c r="AK367" s="43"/>
      <c r="AL367" s="43"/>
      <c r="AM367" s="43"/>
      <c r="AN367" s="43"/>
      <c r="AO367" s="43"/>
      <c r="AP367" s="43"/>
      <c r="AQ367" s="46"/>
      <c r="AR367" s="43"/>
      <c r="AS367" s="46"/>
      <c r="AT367" s="46"/>
      <c r="AU367" s="46"/>
      <c r="AV367" s="46"/>
      <c r="AW367" s="46"/>
      <c r="AX367" s="46"/>
      <c r="AY367" s="46"/>
    </row>
    <row r="368" spans="1:51" ht="15" customHeight="1">
      <c r="A368" s="59" t="s">
        <v>54</v>
      </c>
      <c r="B368" s="57" t="s">
        <v>55</v>
      </c>
      <c r="C368" s="59">
        <v>2023</v>
      </c>
      <c r="D368" s="57" t="s">
        <v>473</v>
      </c>
      <c r="E368" s="56" t="s">
        <v>508</v>
      </c>
      <c r="F368" s="57" t="s">
        <v>57</v>
      </c>
      <c r="G368" s="55" t="s">
        <v>58</v>
      </c>
      <c r="H368" s="40">
        <v>34902</v>
      </c>
      <c r="I368" s="40" t="s">
        <v>59</v>
      </c>
      <c r="J368" s="40" t="s">
        <v>59</v>
      </c>
      <c r="K368" s="40" t="s">
        <v>492</v>
      </c>
      <c r="L368" s="40" t="s">
        <v>80</v>
      </c>
      <c r="M368" s="40" t="str">
        <f>L368</f>
        <v>SECRETARIA DE SEGURIDAD PUBLICA</v>
      </c>
      <c r="N368" s="9" t="s">
        <v>69</v>
      </c>
      <c r="O368" s="9" t="s">
        <v>70</v>
      </c>
      <c r="P368" s="9" t="s">
        <v>71</v>
      </c>
      <c r="Q368" s="29" t="s">
        <v>499</v>
      </c>
      <c r="R368" s="28">
        <v>4640</v>
      </c>
      <c r="S368" s="9" t="s">
        <v>69</v>
      </c>
      <c r="T368" s="9" t="s">
        <v>70</v>
      </c>
      <c r="U368" s="9" t="s">
        <v>71</v>
      </c>
      <c r="V368" s="55" t="s">
        <v>499</v>
      </c>
      <c r="W368" s="51" t="s">
        <v>150</v>
      </c>
      <c r="X368" s="51" t="s">
        <v>509</v>
      </c>
      <c r="Y368" s="52">
        <v>45260</v>
      </c>
      <c r="Z368" s="53">
        <v>4000</v>
      </c>
      <c r="AA368" s="54">
        <f>Z368*1.16</f>
        <v>4640</v>
      </c>
      <c r="AB368" s="40" t="s">
        <v>61</v>
      </c>
      <c r="AC368" s="40" t="s">
        <v>62</v>
      </c>
      <c r="AD368" s="40" t="s">
        <v>63</v>
      </c>
      <c r="AE368" s="40" t="s">
        <v>64</v>
      </c>
      <c r="AF368" s="40" t="s">
        <v>492</v>
      </c>
      <c r="AG368" s="40" t="s">
        <v>65</v>
      </c>
      <c r="AH368" s="47">
        <v>45260</v>
      </c>
      <c r="AI368" s="47">
        <f>AH368+15</f>
        <v>45275</v>
      </c>
      <c r="AJ368" s="48" t="s">
        <v>58</v>
      </c>
      <c r="AK368" s="41" t="s">
        <v>66</v>
      </c>
      <c r="AL368" s="41" t="s">
        <v>67</v>
      </c>
      <c r="AM368" s="41" t="s">
        <v>66</v>
      </c>
      <c r="AN368" s="41" t="s">
        <v>66</v>
      </c>
      <c r="AO368" s="41" t="s">
        <v>66</v>
      </c>
      <c r="AP368" s="41" t="s">
        <v>66</v>
      </c>
      <c r="AQ368" s="41" t="s">
        <v>68</v>
      </c>
      <c r="AR368" s="41" t="s">
        <v>68</v>
      </c>
      <c r="AS368" s="41" t="s">
        <v>68</v>
      </c>
      <c r="AT368" s="41" t="s">
        <v>68</v>
      </c>
      <c r="AU368" s="41" t="s">
        <v>68</v>
      </c>
      <c r="AV368" s="41" t="s">
        <v>68</v>
      </c>
      <c r="AW368" s="41" t="s">
        <v>68</v>
      </c>
      <c r="AX368" s="41" t="s">
        <v>68</v>
      </c>
      <c r="AY368" s="41" t="s">
        <v>68</v>
      </c>
    </row>
    <row r="369" spans="1:51">
      <c r="A369" s="60"/>
      <c r="B369" s="57"/>
      <c r="C369" s="60"/>
      <c r="D369" s="57"/>
      <c r="E369" s="56"/>
      <c r="F369" s="57"/>
      <c r="G369" s="55"/>
      <c r="H369" s="40"/>
      <c r="I369" s="40"/>
      <c r="J369" s="40"/>
      <c r="K369" s="40"/>
      <c r="L369" s="40"/>
      <c r="M369" s="40"/>
      <c r="N369" s="9" t="s">
        <v>69</v>
      </c>
      <c r="O369" s="9" t="s">
        <v>70</v>
      </c>
      <c r="P369" s="9" t="s">
        <v>71</v>
      </c>
      <c r="Q369" s="9"/>
      <c r="R369" s="10"/>
      <c r="S369" s="9" t="s">
        <v>69</v>
      </c>
      <c r="T369" s="9" t="s">
        <v>70</v>
      </c>
      <c r="U369" s="9" t="s">
        <v>71</v>
      </c>
      <c r="V369" s="55"/>
      <c r="W369" s="51"/>
      <c r="X369" s="51"/>
      <c r="Y369" s="52"/>
      <c r="Z369" s="53"/>
      <c r="AA369" s="54"/>
      <c r="AB369" s="40"/>
      <c r="AC369" s="40"/>
      <c r="AD369" s="40"/>
      <c r="AE369" s="40"/>
      <c r="AF369" s="40"/>
      <c r="AG369" s="40"/>
      <c r="AH369" s="47"/>
      <c r="AI369" s="47"/>
      <c r="AJ369" s="49"/>
      <c r="AK369" s="42"/>
      <c r="AL369" s="42"/>
      <c r="AM369" s="42"/>
      <c r="AN369" s="42"/>
      <c r="AO369" s="42"/>
      <c r="AP369" s="42"/>
      <c r="AQ369" s="42"/>
      <c r="AR369" s="42"/>
      <c r="AS369" s="42"/>
      <c r="AT369" s="42"/>
      <c r="AU369" s="42"/>
      <c r="AV369" s="42"/>
      <c r="AW369" s="42"/>
      <c r="AX369" s="42"/>
      <c r="AY369" s="42"/>
    </row>
    <row r="370" spans="1:51">
      <c r="A370" s="61"/>
      <c r="B370" s="57"/>
      <c r="C370" s="61"/>
      <c r="D370" s="57"/>
      <c r="E370" s="56"/>
      <c r="F370" s="57"/>
      <c r="G370" s="55"/>
      <c r="H370" s="40"/>
      <c r="I370" s="40"/>
      <c r="J370" s="40"/>
      <c r="K370" s="40"/>
      <c r="L370" s="40"/>
      <c r="M370" s="40"/>
      <c r="N370" s="9" t="s">
        <v>69</v>
      </c>
      <c r="O370" s="9" t="s">
        <v>70</v>
      </c>
      <c r="P370" s="9" t="s">
        <v>71</v>
      </c>
      <c r="Q370" s="15"/>
      <c r="R370" s="10"/>
      <c r="S370" s="9" t="s">
        <v>69</v>
      </c>
      <c r="T370" s="9" t="s">
        <v>70</v>
      </c>
      <c r="U370" s="9" t="s">
        <v>71</v>
      </c>
      <c r="V370" s="55"/>
      <c r="W370" s="51"/>
      <c r="X370" s="51"/>
      <c r="Y370" s="52"/>
      <c r="Z370" s="53"/>
      <c r="AA370" s="54"/>
      <c r="AB370" s="40"/>
      <c r="AC370" s="40"/>
      <c r="AD370" s="40"/>
      <c r="AE370" s="40"/>
      <c r="AF370" s="40"/>
      <c r="AG370" s="40"/>
      <c r="AH370" s="47"/>
      <c r="AI370" s="47"/>
      <c r="AJ370" s="50"/>
      <c r="AK370" s="43"/>
      <c r="AL370" s="43"/>
      <c r="AM370" s="43"/>
      <c r="AN370" s="43"/>
      <c r="AO370" s="43"/>
      <c r="AP370" s="43"/>
      <c r="AQ370" s="43"/>
      <c r="AR370" s="43"/>
      <c r="AS370" s="43"/>
      <c r="AT370" s="43"/>
      <c r="AU370" s="43"/>
      <c r="AV370" s="43"/>
      <c r="AW370" s="43"/>
      <c r="AX370" s="43"/>
      <c r="AY370" s="43"/>
    </row>
    <row r="371" spans="1:51" ht="15" customHeight="1">
      <c r="A371" s="59" t="s">
        <v>54</v>
      </c>
      <c r="B371" s="57" t="s">
        <v>55</v>
      </c>
      <c r="C371" s="59">
        <v>2023</v>
      </c>
      <c r="D371" s="57" t="s">
        <v>511</v>
      </c>
      <c r="E371" s="56" t="s">
        <v>512</v>
      </c>
      <c r="F371" s="57" t="s">
        <v>57</v>
      </c>
      <c r="G371" s="55" t="s">
        <v>58</v>
      </c>
      <c r="H371" s="40">
        <v>21401</v>
      </c>
      <c r="I371" s="40" t="s">
        <v>59</v>
      </c>
      <c r="J371" s="40" t="s">
        <v>59</v>
      </c>
      <c r="K371" s="40" t="s">
        <v>518</v>
      </c>
      <c r="L371" s="40" t="s">
        <v>259</v>
      </c>
      <c r="M371" s="40" t="str">
        <f t="shared" ref="M371" si="23">L371</f>
        <v>DIRECCION GENERAL DE INFORMATICA</v>
      </c>
      <c r="N371" s="9" t="s">
        <v>69</v>
      </c>
      <c r="O371" s="9" t="s">
        <v>70</v>
      </c>
      <c r="P371" s="9" t="s">
        <v>71</v>
      </c>
      <c r="Q371" s="9" t="s">
        <v>79</v>
      </c>
      <c r="R371" s="14">
        <v>27370.2</v>
      </c>
      <c r="S371" s="9" t="s">
        <v>69</v>
      </c>
      <c r="T371" s="9" t="s">
        <v>70</v>
      </c>
      <c r="U371" s="9" t="s">
        <v>71</v>
      </c>
      <c r="V371" s="55" t="s">
        <v>79</v>
      </c>
      <c r="W371" s="51" t="s">
        <v>60</v>
      </c>
      <c r="X371" s="51" t="s">
        <v>525</v>
      </c>
      <c r="Y371" s="52">
        <v>45261</v>
      </c>
      <c r="Z371" s="53">
        <v>23595</v>
      </c>
      <c r="AA371" s="54">
        <f>Z371*1.16</f>
        <v>27370.199999999997</v>
      </c>
      <c r="AB371" s="40" t="s">
        <v>61</v>
      </c>
      <c r="AC371" s="40" t="s">
        <v>62</v>
      </c>
      <c r="AD371" s="40" t="s">
        <v>63</v>
      </c>
      <c r="AE371" s="40" t="s">
        <v>64</v>
      </c>
      <c r="AF371" s="40" t="s">
        <v>518</v>
      </c>
      <c r="AG371" s="40" t="s">
        <v>65</v>
      </c>
      <c r="AH371" s="47">
        <v>45261</v>
      </c>
      <c r="AI371" s="47">
        <v>45264</v>
      </c>
      <c r="AJ371" s="48" t="s">
        <v>58</v>
      </c>
      <c r="AK371" s="41" t="s">
        <v>66</v>
      </c>
      <c r="AL371" s="41" t="s">
        <v>67</v>
      </c>
      <c r="AM371" s="41" t="s">
        <v>66</v>
      </c>
      <c r="AN371" s="41" t="s">
        <v>66</v>
      </c>
      <c r="AO371" s="41" t="s">
        <v>66</v>
      </c>
      <c r="AP371" s="41" t="s">
        <v>66</v>
      </c>
      <c r="AQ371" s="41" t="s">
        <v>68</v>
      </c>
      <c r="AR371" s="41" t="s">
        <v>68</v>
      </c>
      <c r="AS371" s="41" t="s">
        <v>68</v>
      </c>
      <c r="AT371" s="44" t="s">
        <v>68</v>
      </c>
      <c r="AU371" s="44" t="s">
        <v>68</v>
      </c>
      <c r="AV371" s="44" t="s">
        <v>68</v>
      </c>
      <c r="AW371" s="44" t="s">
        <v>68</v>
      </c>
      <c r="AX371" s="44" t="s">
        <v>68</v>
      </c>
      <c r="AY371" s="44" t="s">
        <v>68</v>
      </c>
    </row>
    <row r="372" spans="1:51">
      <c r="A372" s="60"/>
      <c r="B372" s="57"/>
      <c r="C372" s="60"/>
      <c r="D372" s="57"/>
      <c r="E372" s="56"/>
      <c r="F372" s="57"/>
      <c r="G372" s="55"/>
      <c r="H372" s="40"/>
      <c r="I372" s="40"/>
      <c r="J372" s="40"/>
      <c r="K372" s="40"/>
      <c r="L372" s="40"/>
      <c r="M372" s="40"/>
      <c r="N372" s="9" t="s">
        <v>69</v>
      </c>
      <c r="O372" s="9" t="s">
        <v>70</v>
      </c>
      <c r="P372" s="9" t="s">
        <v>71</v>
      </c>
      <c r="Q372" s="9"/>
      <c r="R372" s="10"/>
      <c r="S372" s="9" t="s">
        <v>69</v>
      </c>
      <c r="T372" s="9" t="s">
        <v>70</v>
      </c>
      <c r="U372" s="9" t="s">
        <v>71</v>
      </c>
      <c r="V372" s="55"/>
      <c r="W372" s="51"/>
      <c r="X372" s="51"/>
      <c r="Y372" s="52"/>
      <c r="Z372" s="53"/>
      <c r="AA372" s="54"/>
      <c r="AB372" s="40"/>
      <c r="AC372" s="40"/>
      <c r="AD372" s="40"/>
      <c r="AE372" s="40"/>
      <c r="AF372" s="40"/>
      <c r="AG372" s="40"/>
      <c r="AH372" s="47"/>
      <c r="AI372" s="47"/>
      <c r="AJ372" s="49"/>
      <c r="AK372" s="42"/>
      <c r="AL372" s="42"/>
      <c r="AM372" s="42"/>
      <c r="AN372" s="42"/>
      <c r="AO372" s="42"/>
      <c r="AP372" s="42"/>
      <c r="AQ372" s="42"/>
      <c r="AR372" s="42"/>
      <c r="AS372" s="42"/>
      <c r="AT372" s="45"/>
      <c r="AU372" s="45"/>
      <c r="AV372" s="45"/>
      <c r="AW372" s="45"/>
      <c r="AX372" s="45"/>
      <c r="AY372" s="45"/>
    </row>
    <row r="373" spans="1:51">
      <c r="A373" s="61"/>
      <c r="B373" s="57"/>
      <c r="C373" s="61"/>
      <c r="D373" s="57"/>
      <c r="E373" s="56"/>
      <c r="F373" s="57"/>
      <c r="G373" s="55"/>
      <c r="H373" s="40"/>
      <c r="I373" s="40"/>
      <c r="J373" s="40"/>
      <c r="K373" s="40"/>
      <c r="L373" s="40"/>
      <c r="M373" s="40"/>
      <c r="N373" s="9" t="s">
        <v>69</v>
      </c>
      <c r="O373" s="9" t="s">
        <v>70</v>
      </c>
      <c r="P373" s="9" t="s">
        <v>71</v>
      </c>
      <c r="Q373" s="9"/>
      <c r="R373" s="10"/>
      <c r="S373" s="9" t="s">
        <v>69</v>
      </c>
      <c r="T373" s="9" t="s">
        <v>70</v>
      </c>
      <c r="U373" s="9" t="s">
        <v>71</v>
      </c>
      <c r="V373" s="55"/>
      <c r="W373" s="51"/>
      <c r="X373" s="51"/>
      <c r="Y373" s="52"/>
      <c r="Z373" s="53"/>
      <c r="AA373" s="54"/>
      <c r="AB373" s="40"/>
      <c r="AC373" s="40"/>
      <c r="AD373" s="40"/>
      <c r="AE373" s="40"/>
      <c r="AF373" s="40"/>
      <c r="AG373" s="40"/>
      <c r="AH373" s="47"/>
      <c r="AI373" s="47"/>
      <c r="AJ373" s="50"/>
      <c r="AK373" s="43"/>
      <c r="AL373" s="43"/>
      <c r="AM373" s="43"/>
      <c r="AN373" s="43"/>
      <c r="AO373" s="43"/>
      <c r="AP373" s="43"/>
      <c r="AQ373" s="43"/>
      <c r="AR373" s="43"/>
      <c r="AS373" s="43"/>
      <c r="AT373" s="46"/>
      <c r="AU373" s="46"/>
      <c r="AV373" s="46"/>
      <c r="AW373" s="46"/>
      <c r="AX373" s="46"/>
      <c r="AY373" s="46"/>
    </row>
    <row r="374" spans="1:51" ht="15" customHeight="1">
      <c r="A374" s="59" t="s">
        <v>54</v>
      </c>
      <c r="B374" s="57" t="s">
        <v>55</v>
      </c>
      <c r="C374" s="59">
        <v>2023</v>
      </c>
      <c r="D374" s="57" t="s">
        <v>511</v>
      </c>
      <c r="E374" s="56" t="s">
        <v>513</v>
      </c>
      <c r="F374" s="57" t="s">
        <v>57</v>
      </c>
      <c r="G374" s="55" t="s">
        <v>58</v>
      </c>
      <c r="H374" s="40">
        <v>21601</v>
      </c>
      <c r="I374" s="40" t="s">
        <v>59</v>
      </c>
      <c r="J374" s="40" t="s">
        <v>59</v>
      </c>
      <c r="K374" s="40" t="s">
        <v>519</v>
      </c>
      <c r="L374" s="40" t="s">
        <v>77</v>
      </c>
      <c r="M374" s="40" t="str">
        <f t="shared" ref="M374" si="24">L374</f>
        <v>DIRECCION GENERAL DE ADQUISICIONES</v>
      </c>
      <c r="N374" s="9" t="s">
        <v>69</v>
      </c>
      <c r="O374" s="9" t="s">
        <v>70</v>
      </c>
      <c r="P374" s="9" t="s">
        <v>71</v>
      </c>
      <c r="Q374" s="9" t="s">
        <v>125</v>
      </c>
      <c r="R374" s="28">
        <v>4707.05</v>
      </c>
      <c r="S374" s="9" t="s">
        <v>69</v>
      </c>
      <c r="T374" s="9" t="s">
        <v>70</v>
      </c>
      <c r="U374" s="9" t="s">
        <v>71</v>
      </c>
      <c r="V374" s="55" t="s">
        <v>125</v>
      </c>
      <c r="W374" s="51" t="s">
        <v>60</v>
      </c>
      <c r="X374" s="51" t="s">
        <v>526</v>
      </c>
      <c r="Y374" s="52">
        <v>45279</v>
      </c>
      <c r="Z374" s="53">
        <v>4057.8</v>
      </c>
      <c r="AA374" s="54">
        <f>Z374*1.16</f>
        <v>4707.0479999999998</v>
      </c>
      <c r="AB374" s="40" t="s">
        <v>61</v>
      </c>
      <c r="AC374" s="40" t="s">
        <v>62</v>
      </c>
      <c r="AD374" s="40" t="s">
        <v>63</v>
      </c>
      <c r="AE374" s="40" t="s">
        <v>64</v>
      </c>
      <c r="AF374" s="40" t="s">
        <v>519</v>
      </c>
      <c r="AG374" s="40" t="s">
        <v>65</v>
      </c>
      <c r="AH374" s="47">
        <v>45279</v>
      </c>
      <c r="AI374" s="47">
        <v>45279</v>
      </c>
      <c r="AJ374" s="48" t="s">
        <v>58</v>
      </c>
      <c r="AK374" s="41" t="s">
        <v>66</v>
      </c>
      <c r="AL374" s="41" t="s">
        <v>67</v>
      </c>
      <c r="AM374" s="41" t="s">
        <v>66</v>
      </c>
      <c r="AN374" s="41" t="s">
        <v>66</v>
      </c>
      <c r="AO374" s="41" t="s">
        <v>66</v>
      </c>
      <c r="AP374" s="41" t="s">
        <v>66</v>
      </c>
      <c r="AQ374" s="41" t="s">
        <v>68</v>
      </c>
      <c r="AR374" s="41" t="s">
        <v>68</v>
      </c>
      <c r="AS374" s="41" t="s">
        <v>68</v>
      </c>
      <c r="AT374" s="44" t="s">
        <v>68</v>
      </c>
      <c r="AU374" s="44" t="s">
        <v>68</v>
      </c>
      <c r="AV374" s="44" t="s">
        <v>68</v>
      </c>
      <c r="AW374" s="44" t="s">
        <v>68</v>
      </c>
      <c r="AX374" s="44" t="s">
        <v>68</v>
      </c>
      <c r="AY374" s="44" t="s">
        <v>68</v>
      </c>
    </row>
    <row r="375" spans="1:51">
      <c r="A375" s="60"/>
      <c r="B375" s="57"/>
      <c r="C375" s="60"/>
      <c r="D375" s="57"/>
      <c r="E375" s="56"/>
      <c r="F375" s="57"/>
      <c r="G375" s="55"/>
      <c r="H375" s="40"/>
      <c r="I375" s="40"/>
      <c r="J375" s="40"/>
      <c r="K375" s="40"/>
      <c r="L375" s="40"/>
      <c r="M375" s="40"/>
      <c r="N375" s="9" t="s">
        <v>69</v>
      </c>
      <c r="O375" s="9" t="s">
        <v>70</v>
      </c>
      <c r="P375" s="9" t="s">
        <v>71</v>
      </c>
      <c r="Q375" s="9"/>
      <c r="R375" s="10"/>
      <c r="S375" s="9" t="s">
        <v>69</v>
      </c>
      <c r="T375" s="9" t="s">
        <v>70</v>
      </c>
      <c r="U375" s="9" t="s">
        <v>71</v>
      </c>
      <c r="V375" s="55"/>
      <c r="W375" s="51"/>
      <c r="X375" s="51"/>
      <c r="Y375" s="52"/>
      <c r="Z375" s="53"/>
      <c r="AA375" s="54"/>
      <c r="AB375" s="40"/>
      <c r="AC375" s="40"/>
      <c r="AD375" s="40"/>
      <c r="AE375" s="40"/>
      <c r="AF375" s="40"/>
      <c r="AG375" s="40"/>
      <c r="AH375" s="47"/>
      <c r="AI375" s="47"/>
      <c r="AJ375" s="49"/>
      <c r="AK375" s="42"/>
      <c r="AL375" s="42"/>
      <c r="AM375" s="42"/>
      <c r="AN375" s="42"/>
      <c r="AO375" s="42"/>
      <c r="AP375" s="42"/>
      <c r="AQ375" s="42"/>
      <c r="AR375" s="42"/>
      <c r="AS375" s="42"/>
      <c r="AT375" s="45"/>
      <c r="AU375" s="45"/>
      <c r="AV375" s="45"/>
      <c r="AW375" s="45"/>
      <c r="AX375" s="45"/>
      <c r="AY375" s="45"/>
    </row>
    <row r="376" spans="1:51">
      <c r="A376" s="61"/>
      <c r="B376" s="57"/>
      <c r="C376" s="61"/>
      <c r="D376" s="57"/>
      <c r="E376" s="56"/>
      <c r="F376" s="57"/>
      <c r="G376" s="55"/>
      <c r="H376" s="40"/>
      <c r="I376" s="40"/>
      <c r="J376" s="40"/>
      <c r="K376" s="40"/>
      <c r="L376" s="40"/>
      <c r="M376" s="40"/>
      <c r="N376" s="9" t="s">
        <v>69</v>
      </c>
      <c r="O376" s="9" t="s">
        <v>70</v>
      </c>
      <c r="P376" s="9" t="s">
        <v>71</v>
      </c>
      <c r="Q376" s="15"/>
      <c r="R376" s="10"/>
      <c r="S376" s="9" t="s">
        <v>69</v>
      </c>
      <c r="T376" s="9" t="s">
        <v>70</v>
      </c>
      <c r="U376" s="9" t="s">
        <v>71</v>
      </c>
      <c r="V376" s="55"/>
      <c r="W376" s="51"/>
      <c r="X376" s="51"/>
      <c r="Y376" s="52"/>
      <c r="Z376" s="53"/>
      <c r="AA376" s="54"/>
      <c r="AB376" s="40"/>
      <c r="AC376" s="40"/>
      <c r="AD376" s="40"/>
      <c r="AE376" s="40"/>
      <c r="AF376" s="40"/>
      <c r="AG376" s="40"/>
      <c r="AH376" s="47"/>
      <c r="AI376" s="47"/>
      <c r="AJ376" s="50"/>
      <c r="AK376" s="43"/>
      <c r="AL376" s="43"/>
      <c r="AM376" s="43"/>
      <c r="AN376" s="43"/>
      <c r="AO376" s="43"/>
      <c r="AP376" s="43"/>
      <c r="AQ376" s="43"/>
      <c r="AR376" s="43"/>
      <c r="AS376" s="43"/>
      <c r="AT376" s="46"/>
      <c r="AU376" s="46"/>
      <c r="AV376" s="46"/>
      <c r="AW376" s="46"/>
      <c r="AX376" s="46"/>
      <c r="AY376" s="46"/>
    </row>
    <row r="377" spans="1:51" ht="15" customHeight="1">
      <c r="A377" s="59" t="s">
        <v>54</v>
      </c>
      <c r="B377" s="57" t="s">
        <v>55</v>
      </c>
      <c r="C377" s="59">
        <v>2023</v>
      </c>
      <c r="D377" s="57" t="s">
        <v>511</v>
      </c>
      <c r="E377" s="56" t="s">
        <v>514</v>
      </c>
      <c r="F377" s="57" t="s">
        <v>57</v>
      </c>
      <c r="G377" s="55" t="s">
        <v>58</v>
      </c>
      <c r="H377" s="40">
        <v>21101</v>
      </c>
      <c r="I377" s="40" t="s">
        <v>59</v>
      </c>
      <c r="J377" s="40" t="s">
        <v>59</v>
      </c>
      <c r="K377" s="40" t="s">
        <v>520</v>
      </c>
      <c r="L377" s="40" t="s">
        <v>77</v>
      </c>
      <c r="M377" s="40" t="str">
        <f t="shared" ref="M377" si="25">L377</f>
        <v>DIRECCION GENERAL DE ADQUISICIONES</v>
      </c>
      <c r="N377" s="9" t="s">
        <v>69</v>
      </c>
      <c r="O377" s="9" t="s">
        <v>70</v>
      </c>
      <c r="P377" s="9" t="s">
        <v>71</v>
      </c>
      <c r="Q377" s="9" t="s">
        <v>125</v>
      </c>
      <c r="R377" s="28">
        <v>12486.24</v>
      </c>
      <c r="S377" s="9" t="s">
        <v>69</v>
      </c>
      <c r="T377" s="9" t="s">
        <v>70</v>
      </c>
      <c r="U377" s="9" t="s">
        <v>71</v>
      </c>
      <c r="V377" s="55" t="s">
        <v>125</v>
      </c>
      <c r="W377" s="51" t="s">
        <v>60</v>
      </c>
      <c r="X377" s="51" t="s">
        <v>527</v>
      </c>
      <c r="Y377" s="52">
        <v>45279</v>
      </c>
      <c r="Z377" s="53">
        <v>10764</v>
      </c>
      <c r="AA377" s="54">
        <f>Z377*1.16</f>
        <v>12486.24</v>
      </c>
      <c r="AB377" s="40" t="s">
        <v>61</v>
      </c>
      <c r="AC377" s="40" t="s">
        <v>62</v>
      </c>
      <c r="AD377" s="40" t="s">
        <v>63</v>
      </c>
      <c r="AE377" s="40" t="s">
        <v>64</v>
      </c>
      <c r="AF377" s="40" t="s">
        <v>520</v>
      </c>
      <c r="AG377" s="40" t="s">
        <v>65</v>
      </c>
      <c r="AH377" s="47">
        <v>45279</v>
      </c>
      <c r="AI377" s="47">
        <v>45279</v>
      </c>
      <c r="AJ377" s="48" t="s">
        <v>58</v>
      </c>
      <c r="AK377" s="41" t="s">
        <v>66</v>
      </c>
      <c r="AL377" s="41" t="s">
        <v>67</v>
      </c>
      <c r="AM377" s="41" t="s">
        <v>66</v>
      </c>
      <c r="AN377" s="41" t="s">
        <v>66</v>
      </c>
      <c r="AO377" s="41" t="s">
        <v>66</v>
      </c>
      <c r="AP377" s="41" t="s">
        <v>66</v>
      </c>
      <c r="AQ377" s="41" t="s">
        <v>68</v>
      </c>
      <c r="AR377" s="41" t="s">
        <v>68</v>
      </c>
      <c r="AS377" s="41" t="s">
        <v>68</v>
      </c>
      <c r="AT377" s="44" t="s">
        <v>68</v>
      </c>
      <c r="AU377" s="44" t="s">
        <v>68</v>
      </c>
      <c r="AV377" s="44" t="s">
        <v>68</v>
      </c>
      <c r="AW377" s="44" t="s">
        <v>68</v>
      </c>
      <c r="AX377" s="44" t="s">
        <v>68</v>
      </c>
      <c r="AY377" s="44" t="s">
        <v>68</v>
      </c>
    </row>
    <row r="378" spans="1:51">
      <c r="A378" s="60"/>
      <c r="B378" s="57"/>
      <c r="C378" s="60"/>
      <c r="D378" s="57"/>
      <c r="E378" s="56"/>
      <c r="F378" s="57"/>
      <c r="G378" s="55"/>
      <c r="H378" s="40"/>
      <c r="I378" s="40"/>
      <c r="J378" s="40"/>
      <c r="K378" s="40"/>
      <c r="L378" s="40"/>
      <c r="M378" s="40"/>
      <c r="N378" s="9" t="s">
        <v>69</v>
      </c>
      <c r="O378" s="9" t="s">
        <v>70</v>
      </c>
      <c r="P378" s="9" t="s">
        <v>71</v>
      </c>
      <c r="Q378" s="9"/>
      <c r="R378" s="10"/>
      <c r="S378" s="9" t="s">
        <v>69</v>
      </c>
      <c r="T378" s="9" t="s">
        <v>70</v>
      </c>
      <c r="U378" s="9" t="s">
        <v>71</v>
      </c>
      <c r="V378" s="55"/>
      <c r="W378" s="51"/>
      <c r="X378" s="51"/>
      <c r="Y378" s="52"/>
      <c r="Z378" s="53"/>
      <c r="AA378" s="54"/>
      <c r="AB378" s="40"/>
      <c r="AC378" s="40"/>
      <c r="AD378" s="40"/>
      <c r="AE378" s="40"/>
      <c r="AF378" s="40"/>
      <c r="AG378" s="40"/>
      <c r="AH378" s="47"/>
      <c r="AI378" s="47"/>
      <c r="AJ378" s="49"/>
      <c r="AK378" s="42"/>
      <c r="AL378" s="42"/>
      <c r="AM378" s="42"/>
      <c r="AN378" s="42"/>
      <c r="AO378" s="42"/>
      <c r="AP378" s="42"/>
      <c r="AQ378" s="42"/>
      <c r="AR378" s="42"/>
      <c r="AS378" s="42"/>
      <c r="AT378" s="45"/>
      <c r="AU378" s="45"/>
      <c r="AV378" s="45"/>
      <c r="AW378" s="45"/>
      <c r="AX378" s="45"/>
      <c r="AY378" s="45"/>
    </row>
    <row r="379" spans="1:51">
      <c r="A379" s="61"/>
      <c r="B379" s="57"/>
      <c r="C379" s="61"/>
      <c r="D379" s="57"/>
      <c r="E379" s="56"/>
      <c r="F379" s="57"/>
      <c r="G379" s="55"/>
      <c r="H379" s="40"/>
      <c r="I379" s="40"/>
      <c r="J379" s="40"/>
      <c r="K379" s="40"/>
      <c r="L379" s="40"/>
      <c r="M379" s="40"/>
      <c r="N379" s="9" t="s">
        <v>69</v>
      </c>
      <c r="O379" s="9" t="s">
        <v>70</v>
      </c>
      <c r="P379" s="9" t="s">
        <v>71</v>
      </c>
      <c r="Q379" s="15"/>
      <c r="R379" s="10"/>
      <c r="S379" s="9" t="s">
        <v>69</v>
      </c>
      <c r="T379" s="9" t="s">
        <v>70</v>
      </c>
      <c r="U379" s="9" t="s">
        <v>71</v>
      </c>
      <c r="V379" s="55"/>
      <c r="W379" s="51"/>
      <c r="X379" s="51"/>
      <c r="Y379" s="52"/>
      <c r="Z379" s="53"/>
      <c r="AA379" s="54"/>
      <c r="AB379" s="40"/>
      <c r="AC379" s="40"/>
      <c r="AD379" s="40"/>
      <c r="AE379" s="40"/>
      <c r="AF379" s="40"/>
      <c r="AG379" s="40"/>
      <c r="AH379" s="47"/>
      <c r="AI379" s="47"/>
      <c r="AJ379" s="50"/>
      <c r="AK379" s="43"/>
      <c r="AL379" s="43"/>
      <c r="AM379" s="43"/>
      <c r="AN379" s="43"/>
      <c r="AO379" s="43"/>
      <c r="AP379" s="43"/>
      <c r="AQ379" s="43"/>
      <c r="AR379" s="43"/>
      <c r="AS379" s="43"/>
      <c r="AT379" s="46"/>
      <c r="AU379" s="46"/>
      <c r="AV379" s="46"/>
      <c r="AW379" s="46"/>
      <c r="AX379" s="46"/>
      <c r="AY379" s="46"/>
    </row>
    <row r="380" spans="1:51" ht="15" customHeight="1">
      <c r="A380" s="59" t="s">
        <v>54</v>
      </c>
      <c r="B380" s="57" t="s">
        <v>55</v>
      </c>
      <c r="C380" s="59">
        <v>2023</v>
      </c>
      <c r="D380" s="57" t="s">
        <v>511</v>
      </c>
      <c r="E380" s="56" t="s">
        <v>515</v>
      </c>
      <c r="F380" s="57" t="s">
        <v>57</v>
      </c>
      <c r="G380" s="55" t="s">
        <v>58</v>
      </c>
      <c r="H380" s="40">
        <v>34902</v>
      </c>
      <c r="I380" s="40" t="s">
        <v>59</v>
      </c>
      <c r="J380" s="40" t="s">
        <v>59</v>
      </c>
      <c r="K380" s="40" t="s">
        <v>492</v>
      </c>
      <c r="L380" s="40" t="s">
        <v>259</v>
      </c>
      <c r="M380" s="40" t="str">
        <f>L380</f>
        <v>DIRECCION GENERAL DE INFORMATICA</v>
      </c>
      <c r="N380" s="9" t="s">
        <v>69</v>
      </c>
      <c r="O380" s="9" t="s">
        <v>70</v>
      </c>
      <c r="P380" s="9" t="s">
        <v>71</v>
      </c>
      <c r="Q380" s="29" t="s">
        <v>123</v>
      </c>
      <c r="R380" s="28">
        <v>81362.5</v>
      </c>
      <c r="S380" s="9" t="s">
        <v>69</v>
      </c>
      <c r="T380" s="9" t="s">
        <v>70</v>
      </c>
      <c r="U380" s="9" t="s">
        <v>71</v>
      </c>
      <c r="V380" s="55" t="s">
        <v>524</v>
      </c>
      <c r="W380" s="51" t="s">
        <v>528</v>
      </c>
      <c r="X380" s="51" t="s">
        <v>529</v>
      </c>
      <c r="Y380" s="52">
        <v>45275</v>
      </c>
      <c r="Z380" s="53">
        <v>66250</v>
      </c>
      <c r="AA380" s="54">
        <f>Z380*1.16</f>
        <v>76850</v>
      </c>
      <c r="AB380" s="40" t="s">
        <v>61</v>
      </c>
      <c r="AC380" s="40" t="s">
        <v>62</v>
      </c>
      <c r="AD380" s="40" t="s">
        <v>63</v>
      </c>
      <c r="AE380" s="40" t="s">
        <v>64</v>
      </c>
      <c r="AF380" s="40" t="s">
        <v>492</v>
      </c>
      <c r="AG380" s="40" t="s">
        <v>65</v>
      </c>
      <c r="AH380" s="47">
        <v>45275</v>
      </c>
      <c r="AI380" s="47">
        <f>AH380+6</f>
        <v>45281</v>
      </c>
      <c r="AJ380" s="48" t="s">
        <v>58</v>
      </c>
      <c r="AK380" s="41" t="s">
        <v>66</v>
      </c>
      <c r="AL380" s="41" t="s">
        <v>67</v>
      </c>
      <c r="AM380" s="41" t="s">
        <v>66</v>
      </c>
      <c r="AN380" s="41" t="s">
        <v>66</v>
      </c>
      <c r="AO380" s="41" t="s">
        <v>66</v>
      </c>
      <c r="AP380" s="41" t="s">
        <v>66</v>
      </c>
      <c r="AQ380" s="41" t="s">
        <v>68</v>
      </c>
      <c r="AR380" s="41" t="s">
        <v>68</v>
      </c>
      <c r="AS380" s="41" t="s">
        <v>68</v>
      </c>
      <c r="AT380" s="44" t="s">
        <v>68</v>
      </c>
      <c r="AU380" s="44" t="s">
        <v>68</v>
      </c>
      <c r="AV380" s="44" t="s">
        <v>68</v>
      </c>
      <c r="AW380" s="44" t="s">
        <v>68</v>
      </c>
      <c r="AX380" s="44" t="s">
        <v>68</v>
      </c>
      <c r="AY380" s="44" t="s">
        <v>68</v>
      </c>
    </row>
    <row r="381" spans="1:51">
      <c r="A381" s="60"/>
      <c r="B381" s="57"/>
      <c r="C381" s="60"/>
      <c r="D381" s="57"/>
      <c r="E381" s="56"/>
      <c r="F381" s="57"/>
      <c r="G381" s="55"/>
      <c r="H381" s="40"/>
      <c r="I381" s="40"/>
      <c r="J381" s="40"/>
      <c r="K381" s="40"/>
      <c r="L381" s="40"/>
      <c r="M381" s="40"/>
      <c r="N381" s="9" t="s">
        <v>120</v>
      </c>
      <c r="O381" s="9" t="s">
        <v>121</v>
      </c>
      <c r="P381" s="9" t="s">
        <v>122</v>
      </c>
      <c r="Q381" s="9"/>
      <c r="R381" s="10">
        <v>79605</v>
      </c>
      <c r="S381" s="9" t="s">
        <v>69</v>
      </c>
      <c r="T381" s="9" t="s">
        <v>70</v>
      </c>
      <c r="U381" s="9" t="s">
        <v>71</v>
      </c>
      <c r="V381" s="55"/>
      <c r="W381" s="51"/>
      <c r="X381" s="51"/>
      <c r="Y381" s="52"/>
      <c r="Z381" s="53"/>
      <c r="AA381" s="54"/>
      <c r="AB381" s="40"/>
      <c r="AC381" s="40"/>
      <c r="AD381" s="40"/>
      <c r="AE381" s="40"/>
      <c r="AF381" s="40"/>
      <c r="AG381" s="40"/>
      <c r="AH381" s="47"/>
      <c r="AI381" s="47"/>
      <c r="AJ381" s="49"/>
      <c r="AK381" s="42"/>
      <c r="AL381" s="42"/>
      <c r="AM381" s="42"/>
      <c r="AN381" s="42"/>
      <c r="AO381" s="42"/>
      <c r="AP381" s="42"/>
      <c r="AQ381" s="42"/>
      <c r="AR381" s="42"/>
      <c r="AS381" s="42"/>
      <c r="AT381" s="45"/>
      <c r="AU381" s="45"/>
      <c r="AV381" s="45"/>
      <c r="AW381" s="45"/>
      <c r="AX381" s="45"/>
      <c r="AY381" s="45"/>
    </row>
    <row r="382" spans="1:51">
      <c r="A382" s="61"/>
      <c r="B382" s="57"/>
      <c r="C382" s="61"/>
      <c r="D382" s="57"/>
      <c r="E382" s="56"/>
      <c r="F382" s="57"/>
      <c r="G382" s="55"/>
      <c r="H382" s="40"/>
      <c r="I382" s="40"/>
      <c r="J382" s="40"/>
      <c r="K382" s="40"/>
      <c r="L382" s="40"/>
      <c r="M382" s="40"/>
      <c r="N382" s="9" t="s">
        <v>69</v>
      </c>
      <c r="O382" s="9" t="s">
        <v>70</v>
      </c>
      <c r="P382" s="9" t="s">
        <v>71</v>
      </c>
      <c r="Q382" s="39" t="s">
        <v>524</v>
      </c>
      <c r="R382" s="10">
        <v>76850</v>
      </c>
      <c r="S382" s="9" t="s">
        <v>69</v>
      </c>
      <c r="T382" s="9" t="s">
        <v>70</v>
      </c>
      <c r="U382" s="9" t="s">
        <v>71</v>
      </c>
      <c r="V382" s="55"/>
      <c r="W382" s="51"/>
      <c r="X382" s="51"/>
      <c r="Y382" s="52"/>
      <c r="Z382" s="53"/>
      <c r="AA382" s="54"/>
      <c r="AB382" s="40"/>
      <c r="AC382" s="40"/>
      <c r="AD382" s="40"/>
      <c r="AE382" s="40"/>
      <c r="AF382" s="40"/>
      <c r="AG382" s="40"/>
      <c r="AH382" s="47"/>
      <c r="AI382" s="47"/>
      <c r="AJ382" s="50"/>
      <c r="AK382" s="43"/>
      <c r="AL382" s="43"/>
      <c r="AM382" s="43"/>
      <c r="AN382" s="43"/>
      <c r="AO382" s="43"/>
      <c r="AP382" s="43"/>
      <c r="AQ382" s="43"/>
      <c r="AR382" s="43"/>
      <c r="AS382" s="43"/>
      <c r="AT382" s="46"/>
      <c r="AU382" s="46"/>
      <c r="AV382" s="46"/>
      <c r="AW382" s="46"/>
      <c r="AX382" s="46"/>
      <c r="AY382" s="46"/>
    </row>
    <row r="383" spans="1:51" ht="15" customHeight="1">
      <c r="A383" s="59" t="s">
        <v>54</v>
      </c>
      <c r="B383" s="57" t="s">
        <v>55</v>
      </c>
      <c r="C383" s="59">
        <v>2023</v>
      </c>
      <c r="D383" s="57" t="s">
        <v>511</v>
      </c>
      <c r="E383" s="56" t="s">
        <v>516</v>
      </c>
      <c r="F383" s="57" t="s">
        <v>57</v>
      </c>
      <c r="G383" s="55" t="s">
        <v>58</v>
      </c>
      <c r="H383" s="40">
        <v>26103</v>
      </c>
      <c r="I383" s="40" t="s">
        <v>59</v>
      </c>
      <c r="J383" s="40" t="s">
        <v>59</v>
      </c>
      <c r="K383" s="40" t="s">
        <v>521</v>
      </c>
      <c r="L383" s="40" t="s">
        <v>172</v>
      </c>
      <c r="M383" s="40" t="str">
        <f>L383</f>
        <v>DIRECCION GENERAL DE SERVICIOS GENERALES</v>
      </c>
      <c r="N383" s="9" t="s">
        <v>69</v>
      </c>
      <c r="O383" s="9" t="s">
        <v>70</v>
      </c>
      <c r="P383" s="9" t="s">
        <v>71</v>
      </c>
      <c r="Q383" s="29" t="s">
        <v>524</v>
      </c>
      <c r="R383" s="28">
        <v>68440</v>
      </c>
      <c r="S383" s="9" t="s">
        <v>69</v>
      </c>
      <c r="T383" s="9" t="s">
        <v>70</v>
      </c>
      <c r="U383" s="9" t="s">
        <v>71</v>
      </c>
      <c r="V383" s="55" t="s">
        <v>524</v>
      </c>
      <c r="W383" s="51" t="s">
        <v>528</v>
      </c>
      <c r="X383" s="51" t="s">
        <v>530</v>
      </c>
      <c r="Y383" s="52">
        <v>45268</v>
      </c>
      <c r="Z383" s="53">
        <v>59000</v>
      </c>
      <c r="AA383" s="54">
        <f>Z383*1.16</f>
        <v>68440</v>
      </c>
      <c r="AB383" s="40" t="s">
        <v>61</v>
      </c>
      <c r="AC383" s="40" t="s">
        <v>62</v>
      </c>
      <c r="AD383" s="40" t="s">
        <v>63</v>
      </c>
      <c r="AE383" s="40" t="s">
        <v>64</v>
      </c>
      <c r="AF383" s="40" t="s">
        <v>521</v>
      </c>
      <c r="AG383" s="40" t="s">
        <v>65</v>
      </c>
      <c r="AH383" s="47">
        <v>45268</v>
      </c>
      <c r="AI383" s="47">
        <f>AH383+6</f>
        <v>45274</v>
      </c>
      <c r="AJ383" s="48" t="s">
        <v>58</v>
      </c>
      <c r="AK383" s="41" t="s">
        <v>66</v>
      </c>
      <c r="AL383" s="41" t="s">
        <v>67</v>
      </c>
      <c r="AM383" s="41" t="s">
        <v>66</v>
      </c>
      <c r="AN383" s="41" t="s">
        <v>66</v>
      </c>
      <c r="AO383" s="41" t="s">
        <v>66</v>
      </c>
      <c r="AP383" s="41" t="s">
        <v>66</v>
      </c>
      <c r="AQ383" s="41" t="s">
        <v>68</v>
      </c>
      <c r="AR383" s="41" t="s">
        <v>68</v>
      </c>
      <c r="AS383" s="41" t="s">
        <v>68</v>
      </c>
      <c r="AT383" s="44" t="s">
        <v>68</v>
      </c>
      <c r="AU383" s="44" t="s">
        <v>68</v>
      </c>
      <c r="AV383" s="44" t="s">
        <v>68</v>
      </c>
      <c r="AW383" s="44" t="s">
        <v>68</v>
      </c>
      <c r="AX383" s="44" t="s">
        <v>68</v>
      </c>
      <c r="AY383" s="44" t="s">
        <v>68</v>
      </c>
    </row>
    <row r="384" spans="1:51">
      <c r="A384" s="60"/>
      <c r="B384" s="57"/>
      <c r="C384" s="60"/>
      <c r="D384" s="57"/>
      <c r="E384" s="56"/>
      <c r="F384" s="57"/>
      <c r="G384" s="55"/>
      <c r="H384" s="40"/>
      <c r="I384" s="40"/>
      <c r="J384" s="40"/>
      <c r="K384" s="40"/>
      <c r="L384" s="40"/>
      <c r="M384" s="40"/>
      <c r="N384" s="9" t="s">
        <v>69</v>
      </c>
      <c r="O384" s="9" t="s">
        <v>70</v>
      </c>
      <c r="P384" s="9" t="s">
        <v>71</v>
      </c>
      <c r="Q384" s="9" t="s">
        <v>123</v>
      </c>
      <c r="R384" s="10">
        <v>74472</v>
      </c>
      <c r="S384" s="9" t="s">
        <v>69</v>
      </c>
      <c r="T384" s="9" t="s">
        <v>70</v>
      </c>
      <c r="U384" s="9" t="s">
        <v>71</v>
      </c>
      <c r="V384" s="55"/>
      <c r="W384" s="51"/>
      <c r="X384" s="51"/>
      <c r="Y384" s="52"/>
      <c r="Z384" s="53"/>
      <c r="AA384" s="54"/>
      <c r="AB384" s="40"/>
      <c r="AC384" s="40"/>
      <c r="AD384" s="40"/>
      <c r="AE384" s="40"/>
      <c r="AF384" s="40"/>
      <c r="AG384" s="40"/>
      <c r="AH384" s="47"/>
      <c r="AI384" s="47"/>
      <c r="AJ384" s="49"/>
      <c r="AK384" s="42"/>
      <c r="AL384" s="42"/>
      <c r="AM384" s="42"/>
      <c r="AN384" s="42"/>
      <c r="AO384" s="42"/>
      <c r="AP384" s="42"/>
      <c r="AQ384" s="42"/>
      <c r="AR384" s="42"/>
      <c r="AS384" s="42"/>
      <c r="AT384" s="45"/>
      <c r="AU384" s="45"/>
      <c r="AV384" s="45"/>
      <c r="AW384" s="45"/>
      <c r="AX384" s="45"/>
      <c r="AY384" s="45"/>
    </row>
    <row r="385" spans="1:51">
      <c r="A385" s="61"/>
      <c r="B385" s="57"/>
      <c r="C385" s="61"/>
      <c r="D385" s="57"/>
      <c r="E385" s="56"/>
      <c r="F385" s="57"/>
      <c r="G385" s="55"/>
      <c r="H385" s="40"/>
      <c r="I385" s="40"/>
      <c r="J385" s="40"/>
      <c r="K385" s="40"/>
      <c r="L385" s="40"/>
      <c r="M385" s="40"/>
      <c r="N385" s="9" t="s">
        <v>120</v>
      </c>
      <c r="O385" s="9" t="s">
        <v>121</v>
      </c>
      <c r="P385" s="9" t="s">
        <v>122</v>
      </c>
      <c r="Q385" s="9"/>
      <c r="R385" s="10">
        <v>73080</v>
      </c>
      <c r="S385" s="9" t="s">
        <v>69</v>
      </c>
      <c r="T385" s="9" t="s">
        <v>70</v>
      </c>
      <c r="U385" s="9" t="s">
        <v>71</v>
      </c>
      <c r="V385" s="55"/>
      <c r="W385" s="51"/>
      <c r="X385" s="51"/>
      <c r="Y385" s="52"/>
      <c r="Z385" s="53"/>
      <c r="AA385" s="54"/>
      <c r="AB385" s="40"/>
      <c r="AC385" s="40"/>
      <c r="AD385" s="40"/>
      <c r="AE385" s="40"/>
      <c r="AF385" s="40"/>
      <c r="AG385" s="40"/>
      <c r="AH385" s="47"/>
      <c r="AI385" s="47"/>
      <c r="AJ385" s="50"/>
      <c r="AK385" s="43"/>
      <c r="AL385" s="43"/>
      <c r="AM385" s="43"/>
      <c r="AN385" s="43"/>
      <c r="AO385" s="43"/>
      <c r="AP385" s="43"/>
      <c r="AQ385" s="43"/>
      <c r="AR385" s="43"/>
      <c r="AS385" s="43"/>
      <c r="AT385" s="46"/>
      <c r="AU385" s="46"/>
      <c r="AV385" s="46"/>
      <c r="AW385" s="46"/>
      <c r="AX385" s="46"/>
      <c r="AY385" s="46"/>
    </row>
    <row r="386" spans="1:51" ht="15" customHeight="1">
      <c r="A386" s="59" t="s">
        <v>54</v>
      </c>
      <c r="B386" s="57" t="s">
        <v>55</v>
      </c>
      <c r="C386" s="59">
        <v>2023</v>
      </c>
      <c r="D386" s="57" t="s">
        <v>511</v>
      </c>
      <c r="E386" s="56" t="s">
        <v>517</v>
      </c>
      <c r="F386" s="57" t="s">
        <v>57</v>
      </c>
      <c r="G386" s="55" t="s">
        <v>58</v>
      </c>
      <c r="H386" s="40">
        <v>33603</v>
      </c>
      <c r="I386" s="40" t="s">
        <v>59</v>
      </c>
      <c r="J386" s="40" t="s">
        <v>59</v>
      </c>
      <c r="K386" s="40" t="s">
        <v>522</v>
      </c>
      <c r="L386" s="40" t="s">
        <v>523</v>
      </c>
      <c r="M386" s="40" t="str">
        <f>L386</f>
        <v>DIRECCION GENRAL DE INFORMATICA</v>
      </c>
      <c r="N386" s="9" t="s">
        <v>69</v>
      </c>
      <c r="O386" s="9" t="s">
        <v>70</v>
      </c>
      <c r="P386" s="9" t="s">
        <v>71</v>
      </c>
      <c r="Q386" s="9" t="s">
        <v>524</v>
      </c>
      <c r="R386" s="28">
        <v>26680</v>
      </c>
      <c r="S386" s="9" t="s">
        <v>69</v>
      </c>
      <c r="T386" s="9" t="s">
        <v>70</v>
      </c>
      <c r="U386" s="9" t="s">
        <v>71</v>
      </c>
      <c r="V386" s="55" t="s">
        <v>79</v>
      </c>
      <c r="W386" s="51" t="s">
        <v>528</v>
      </c>
      <c r="X386" s="51" t="s">
        <v>531</v>
      </c>
      <c r="Y386" s="52">
        <v>45279</v>
      </c>
      <c r="Z386" s="53">
        <v>23000</v>
      </c>
      <c r="AA386" s="54">
        <f>Z386*1.16</f>
        <v>26679.999999999996</v>
      </c>
      <c r="AB386" s="40" t="s">
        <v>61</v>
      </c>
      <c r="AC386" s="40" t="s">
        <v>62</v>
      </c>
      <c r="AD386" s="40" t="s">
        <v>63</v>
      </c>
      <c r="AE386" s="40" t="s">
        <v>64</v>
      </c>
      <c r="AF386" s="40" t="s">
        <v>522</v>
      </c>
      <c r="AG386" s="40" t="s">
        <v>65</v>
      </c>
      <c r="AH386" s="47">
        <v>45279</v>
      </c>
      <c r="AI386" s="47">
        <f>AH386+7</f>
        <v>45286</v>
      </c>
      <c r="AJ386" s="48" t="s">
        <v>58</v>
      </c>
      <c r="AK386" s="41" t="s">
        <v>66</v>
      </c>
      <c r="AL386" s="41" t="s">
        <v>67</v>
      </c>
      <c r="AM386" s="41" t="s">
        <v>66</v>
      </c>
      <c r="AN386" s="41" t="s">
        <v>66</v>
      </c>
      <c r="AO386" s="41" t="s">
        <v>66</v>
      </c>
      <c r="AP386" s="41" t="s">
        <v>66</v>
      </c>
      <c r="AQ386" s="41" t="s">
        <v>68</v>
      </c>
      <c r="AR386" s="41" t="s">
        <v>68</v>
      </c>
      <c r="AS386" s="41" t="s">
        <v>68</v>
      </c>
      <c r="AT386" s="44" t="s">
        <v>68</v>
      </c>
      <c r="AU386" s="44" t="s">
        <v>68</v>
      </c>
      <c r="AV386" s="44" t="s">
        <v>68</v>
      </c>
      <c r="AW386" s="44" t="s">
        <v>68</v>
      </c>
      <c r="AX386" s="44" t="s">
        <v>68</v>
      </c>
      <c r="AY386" s="44" t="s">
        <v>68</v>
      </c>
    </row>
    <row r="387" spans="1:51">
      <c r="A387" s="60"/>
      <c r="B387" s="57"/>
      <c r="C387" s="60"/>
      <c r="D387" s="57"/>
      <c r="E387" s="56"/>
      <c r="F387" s="57"/>
      <c r="G387" s="55"/>
      <c r="H387" s="40"/>
      <c r="I387" s="40"/>
      <c r="J387" s="40"/>
      <c r="K387" s="40"/>
      <c r="L387" s="40"/>
      <c r="M387" s="40"/>
      <c r="N387" s="9" t="s">
        <v>69</v>
      </c>
      <c r="O387" s="9" t="s">
        <v>70</v>
      </c>
      <c r="P387" s="9" t="s">
        <v>71</v>
      </c>
      <c r="Q387" s="9" t="s">
        <v>69</v>
      </c>
      <c r="R387" s="9" t="s">
        <v>71</v>
      </c>
      <c r="S387" s="9" t="s">
        <v>69</v>
      </c>
      <c r="T387" s="9" t="s">
        <v>70</v>
      </c>
      <c r="U387" s="9" t="s">
        <v>71</v>
      </c>
      <c r="V387" s="55"/>
      <c r="W387" s="51"/>
      <c r="X387" s="51"/>
      <c r="Y387" s="52"/>
      <c r="Z387" s="53"/>
      <c r="AA387" s="54"/>
      <c r="AB387" s="40"/>
      <c r="AC387" s="40"/>
      <c r="AD387" s="40"/>
      <c r="AE387" s="40"/>
      <c r="AF387" s="40"/>
      <c r="AG387" s="40"/>
      <c r="AH387" s="47"/>
      <c r="AI387" s="47"/>
      <c r="AJ387" s="49"/>
      <c r="AK387" s="42"/>
      <c r="AL387" s="42"/>
      <c r="AM387" s="42"/>
      <c r="AN387" s="42"/>
      <c r="AO387" s="42"/>
      <c r="AP387" s="42"/>
      <c r="AQ387" s="42"/>
      <c r="AR387" s="42"/>
      <c r="AS387" s="42"/>
      <c r="AT387" s="45"/>
      <c r="AU387" s="45"/>
      <c r="AV387" s="45"/>
      <c r="AW387" s="45"/>
      <c r="AX387" s="45"/>
      <c r="AY387" s="45"/>
    </row>
    <row r="388" spans="1:51">
      <c r="A388" s="61"/>
      <c r="B388" s="57"/>
      <c r="C388" s="61"/>
      <c r="D388" s="57"/>
      <c r="E388" s="56"/>
      <c r="F388" s="57"/>
      <c r="G388" s="55"/>
      <c r="H388" s="40"/>
      <c r="I388" s="40"/>
      <c r="J388" s="40"/>
      <c r="K388" s="40"/>
      <c r="L388" s="40"/>
      <c r="M388" s="40"/>
      <c r="N388" s="9" t="s">
        <v>69</v>
      </c>
      <c r="O388" s="9" t="s">
        <v>70</v>
      </c>
      <c r="P388" s="9" t="s">
        <v>71</v>
      </c>
      <c r="Q388" s="9" t="s">
        <v>69</v>
      </c>
      <c r="R388" s="9" t="s">
        <v>71</v>
      </c>
      <c r="S388" s="9" t="s">
        <v>69</v>
      </c>
      <c r="T388" s="9" t="s">
        <v>70</v>
      </c>
      <c r="U388" s="9" t="s">
        <v>71</v>
      </c>
      <c r="V388" s="55"/>
      <c r="W388" s="51"/>
      <c r="X388" s="51"/>
      <c r="Y388" s="52"/>
      <c r="Z388" s="53"/>
      <c r="AA388" s="54"/>
      <c r="AB388" s="40"/>
      <c r="AC388" s="40"/>
      <c r="AD388" s="40"/>
      <c r="AE388" s="40"/>
      <c r="AF388" s="40"/>
      <c r="AG388" s="40"/>
      <c r="AH388" s="47"/>
      <c r="AI388" s="47"/>
      <c r="AJ388" s="50"/>
      <c r="AK388" s="43"/>
      <c r="AL388" s="43"/>
      <c r="AM388" s="43"/>
      <c r="AN388" s="43"/>
      <c r="AO388" s="43"/>
      <c r="AP388" s="43"/>
      <c r="AQ388" s="43"/>
      <c r="AR388" s="43"/>
      <c r="AS388" s="43"/>
      <c r="AT388" s="46"/>
      <c r="AU388" s="46"/>
      <c r="AV388" s="46"/>
      <c r="AW388" s="46"/>
      <c r="AX388" s="46"/>
      <c r="AY388" s="46"/>
    </row>
    <row r="392" spans="1:51">
      <c r="A392" s="8" t="s">
        <v>72</v>
      </c>
    </row>
    <row r="393" spans="1:51">
      <c r="A393" s="8" t="s">
        <v>73</v>
      </c>
    </row>
    <row r="394" spans="1:51">
      <c r="A394" s="8" t="s">
        <v>74</v>
      </c>
    </row>
    <row r="395" spans="1:51">
      <c r="A395" s="8" t="s">
        <v>75</v>
      </c>
    </row>
    <row r="616" spans="1:1">
      <c r="A616" s="8" t="s">
        <v>72</v>
      </c>
    </row>
    <row r="617" spans="1:1">
      <c r="A617" s="8" t="s">
        <v>73</v>
      </c>
    </row>
    <row r="618" spans="1:1">
      <c r="A618" s="8" t="s">
        <v>74</v>
      </c>
    </row>
    <row r="619" spans="1:1">
      <c r="A619" s="8" t="s">
        <v>75</v>
      </c>
    </row>
  </sheetData>
  <autoFilter ref="E9:E15" xr:uid="{00000000-0009-0000-0000-000000000000}"/>
  <mergeCells count="5324">
    <mergeCell ref="AX371:AX373"/>
    <mergeCell ref="AY371:AY373"/>
    <mergeCell ref="AX374:AX376"/>
    <mergeCell ref="AY374:AY376"/>
    <mergeCell ref="AX377:AX379"/>
    <mergeCell ref="AY377:AY379"/>
    <mergeCell ref="AX380:AX382"/>
    <mergeCell ref="AY380:AY382"/>
    <mergeCell ref="AX383:AX385"/>
    <mergeCell ref="AY383:AY385"/>
    <mergeCell ref="AX386:AX388"/>
    <mergeCell ref="AY386:AY388"/>
    <mergeCell ref="AI383:AI385"/>
    <mergeCell ref="AJ383:AJ385"/>
    <mergeCell ref="AK383:AK385"/>
    <mergeCell ref="AL383:AL385"/>
    <mergeCell ref="AM383:AM385"/>
    <mergeCell ref="AN383:AN385"/>
    <mergeCell ref="AO383:AO385"/>
    <mergeCell ref="AP383:AP385"/>
    <mergeCell ref="AQ383:AQ385"/>
    <mergeCell ref="AR383:AR385"/>
    <mergeCell ref="AS383:AS385"/>
    <mergeCell ref="AT383:AT385"/>
    <mergeCell ref="AU383:AU385"/>
    <mergeCell ref="AV383:AV385"/>
    <mergeCell ref="AW383:AW385"/>
    <mergeCell ref="AI377:AI379"/>
    <mergeCell ref="AJ377:AJ379"/>
    <mergeCell ref="AK377:AK379"/>
    <mergeCell ref="AL377:AL379"/>
    <mergeCell ref="AM377:AM379"/>
    <mergeCell ref="AG386:AG388"/>
    <mergeCell ref="AH386:AH388"/>
    <mergeCell ref="AI386:AI388"/>
    <mergeCell ref="AJ386:AJ388"/>
    <mergeCell ref="AK386:AK388"/>
    <mergeCell ref="AL386:AL388"/>
    <mergeCell ref="AM386:AM388"/>
    <mergeCell ref="AN386:AN388"/>
    <mergeCell ref="AO386:AO388"/>
    <mergeCell ref="AP386:AP388"/>
    <mergeCell ref="AQ386:AQ388"/>
    <mergeCell ref="AR386:AR388"/>
    <mergeCell ref="AS386:AS388"/>
    <mergeCell ref="AT386:AT388"/>
    <mergeCell ref="AU386:AU388"/>
    <mergeCell ref="AV386:AV388"/>
    <mergeCell ref="AW386:AW388"/>
    <mergeCell ref="AN377:AN379"/>
    <mergeCell ref="AO377:AO379"/>
    <mergeCell ref="AP377:AP379"/>
    <mergeCell ref="AQ377:AQ379"/>
    <mergeCell ref="AR377:AR379"/>
    <mergeCell ref="AS377:AS379"/>
    <mergeCell ref="AT377:AT379"/>
    <mergeCell ref="AU377:AU379"/>
    <mergeCell ref="AV377:AV379"/>
    <mergeCell ref="AW377:AW379"/>
    <mergeCell ref="AG380:AG382"/>
    <mergeCell ref="AH380:AH382"/>
    <mergeCell ref="AI380:AI382"/>
    <mergeCell ref="AJ380:AJ382"/>
    <mergeCell ref="AK380:AK382"/>
    <mergeCell ref="AL380:AL382"/>
    <mergeCell ref="AM380:AM382"/>
    <mergeCell ref="AN380:AN382"/>
    <mergeCell ref="AO380:AO382"/>
    <mergeCell ref="AP380:AP382"/>
    <mergeCell ref="AQ380:AQ382"/>
    <mergeCell ref="AR380:AR382"/>
    <mergeCell ref="AS380:AS382"/>
    <mergeCell ref="AT380:AT382"/>
    <mergeCell ref="AU380:AU382"/>
    <mergeCell ref="AV380:AV382"/>
    <mergeCell ref="AW380:AW382"/>
    <mergeCell ref="AI371:AI373"/>
    <mergeCell ref="AJ371:AJ373"/>
    <mergeCell ref="AK371:AK373"/>
    <mergeCell ref="AL371:AL373"/>
    <mergeCell ref="AM371:AM373"/>
    <mergeCell ref="AN371:AN373"/>
    <mergeCell ref="AO371:AO373"/>
    <mergeCell ref="AP371:AP373"/>
    <mergeCell ref="AQ371:AQ373"/>
    <mergeCell ref="AR371:AR373"/>
    <mergeCell ref="AS371:AS373"/>
    <mergeCell ref="AT371:AT373"/>
    <mergeCell ref="AU371:AU373"/>
    <mergeCell ref="AV371:AV373"/>
    <mergeCell ref="AW371:AW373"/>
    <mergeCell ref="AG374:AG376"/>
    <mergeCell ref="AH374:AH376"/>
    <mergeCell ref="AI374:AI376"/>
    <mergeCell ref="AJ374:AJ376"/>
    <mergeCell ref="AK374:AK376"/>
    <mergeCell ref="AL374:AL376"/>
    <mergeCell ref="AM374:AM376"/>
    <mergeCell ref="AN374:AN376"/>
    <mergeCell ref="AO374:AO376"/>
    <mergeCell ref="AP374:AP376"/>
    <mergeCell ref="AQ374:AQ376"/>
    <mergeCell ref="AR374:AR376"/>
    <mergeCell ref="AS374:AS376"/>
    <mergeCell ref="AT374:AT376"/>
    <mergeCell ref="AU374:AU376"/>
    <mergeCell ref="AV374:AV376"/>
    <mergeCell ref="AW374:AW376"/>
    <mergeCell ref="W386:W388"/>
    <mergeCell ref="X386:X388"/>
    <mergeCell ref="Y386:Y388"/>
    <mergeCell ref="Z386:Z388"/>
    <mergeCell ref="AA386:AA388"/>
    <mergeCell ref="AB386:AB388"/>
    <mergeCell ref="AC386:AC388"/>
    <mergeCell ref="AD386:AD388"/>
    <mergeCell ref="AE386:AE388"/>
    <mergeCell ref="AF371:AF373"/>
    <mergeCell ref="AF374:AF376"/>
    <mergeCell ref="AF377:AF379"/>
    <mergeCell ref="AF380:AF382"/>
    <mergeCell ref="AF383:AF385"/>
    <mergeCell ref="AF386:AF388"/>
    <mergeCell ref="AG371:AG373"/>
    <mergeCell ref="AH371:AH373"/>
    <mergeCell ref="AG377:AG379"/>
    <mergeCell ref="AH377:AH379"/>
    <mergeCell ref="AG383:AG385"/>
    <mergeCell ref="AH383:AH385"/>
    <mergeCell ref="AE377:AE379"/>
    <mergeCell ref="W380:W382"/>
    <mergeCell ref="X380:X382"/>
    <mergeCell ref="Y380:Y382"/>
    <mergeCell ref="Z380:Z382"/>
    <mergeCell ref="AA380:AA382"/>
    <mergeCell ref="AB380:AB382"/>
    <mergeCell ref="AC380:AC382"/>
    <mergeCell ref="AD380:AD382"/>
    <mergeCell ref="AE380:AE382"/>
    <mergeCell ref="W383:W385"/>
    <mergeCell ref="X383:X385"/>
    <mergeCell ref="Y383:Y385"/>
    <mergeCell ref="Z383:Z385"/>
    <mergeCell ref="AA383:AA385"/>
    <mergeCell ref="AB383:AB385"/>
    <mergeCell ref="AC383:AC385"/>
    <mergeCell ref="AD383:AD385"/>
    <mergeCell ref="AE383:AE385"/>
    <mergeCell ref="V371:V373"/>
    <mergeCell ref="V374:V376"/>
    <mergeCell ref="V377:V379"/>
    <mergeCell ref="V380:V382"/>
    <mergeCell ref="V383:V385"/>
    <mergeCell ref="V386:V388"/>
    <mergeCell ref="W371:W373"/>
    <mergeCell ref="X371:X373"/>
    <mergeCell ref="Y371:Y373"/>
    <mergeCell ref="Z371:Z373"/>
    <mergeCell ref="AA371:AA373"/>
    <mergeCell ref="AB371:AB373"/>
    <mergeCell ref="AC371:AC373"/>
    <mergeCell ref="AD371:AD373"/>
    <mergeCell ref="AE371:AE373"/>
    <mergeCell ref="W374:W376"/>
    <mergeCell ref="X374:X376"/>
    <mergeCell ref="Y374:Y376"/>
    <mergeCell ref="Z374:Z376"/>
    <mergeCell ref="AA374:AA376"/>
    <mergeCell ref="AB374:AB376"/>
    <mergeCell ref="AC374:AC376"/>
    <mergeCell ref="AD374:AD376"/>
    <mergeCell ref="AE374:AE376"/>
    <mergeCell ref="W377:W379"/>
    <mergeCell ref="X377:X379"/>
    <mergeCell ref="Y377:Y379"/>
    <mergeCell ref="Z377:Z379"/>
    <mergeCell ref="AA377:AA379"/>
    <mergeCell ref="AB377:AB379"/>
    <mergeCell ref="AC377:AC379"/>
    <mergeCell ref="AD377:AD379"/>
    <mergeCell ref="K371:K373"/>
    <mergeCell ref="L371:L373"/>
    <mergeCell ref="M371:M373"/>
    <mergeCell ref="K374:K376"/>
    <mergeCell ref="L374:L376"/>
    <mergeCell ref="M374:M376"/>
    <mergeCell ref="K377:K379"/>
    <mergeCell ref="L377:L379"/>
    <mergeCell ref="M377:M379"/>
    <mergeCell ref="K380:K382"/>
    <mergeCell ref="L380:L382"/>
    <mergeCell ref="M380:M382"/>
    <mergeCell ref="K383:K385"/>
    <mergeCell ref="L383:L385"/>
    <mergeCell ref="M383:M385"/>
    <mergeCell ref="K386:K388"/>
    <mergeCell ref="L386:L388"/>
    <mergeCell ref="M386:M388"/>
    <mergeCell ref="F371:F373"/>
    <mergeCell ref="F374:F376"/>
    <mergeCell ref="F377:F379"/>
    <mergeCell ref="F380:F382"/>
    <mergeCell ref="F383:F385"/>
    <mergeCell ref="F386:F388"/>
    <mergeCell ref="G371:G373"/>
    <mergeCell ref="H371:H373"/>
    <mergeCell ref="I371:I373"/>
    <mergeCell ref="J371:J373"/>
    <mergeCell ref="G374:G376"/>
    <mergeCell ref="H374:H376"/>
    <mergeCell ref="I374:I376"/>
    <mergeCell ref="J374:J376"/>
    <mergeCell ref="G377:G379"/>
    <mergeCell ref="H377:H379"/>
    <mergeCell ref="I377:I379"/>
    <mergeCell ref="J377:J379"/>
    <mergeCell ref="G380:G382"/>
    <mergeCell ref="H380:H382"/>
    <mergeCell ref="I380:I382"/>
    <mergeCell ref="J380:J382"/>
    <mergeCell ref="G383:G385"/>
    <mergeCell ref="I383:I385"/>
    <mergeCell ref="J383:J385"/>
    <mergeCell ref="G386:G388"/>
    <mergeCell ref="H386:H388"/>
    <mergeCell ref="I386:I388"/>
    <mergeCell ref="J386:J388"/>
    <mergeCell ref="A371:A373"/>
    <mergeCell ref="B371:B373"/>
    <mergeCell ref="A374:A376"/>
    <mergeCell ref="B374:B376"/>
    <mergeCell ref="A377:A379"/>
    <mergeCell ref="B377:B379"/>
    <mergeCell ref="A380:A382"/>
    <mergeCell ref="B380:B382"/>
    <mergeCell ref="A383:A385"/>
    <mergeCell ref="B383:B385"/>
    <mergeCell ref="A386:A388"/>
    <mergeCell ref="B386:B388"/>
    <mergeCell ref="C371:C373"/>
    <mergeCell ref="D371:D373"/>
    <mergeCell ref="E371:E373"/>
    <mergeCell ref="C374:C376"/>
    <mergeCell ref="D374:D376"/>
    <mergeCell ref="E374:E376"/>
    <mergeCell ref="C377:C379"/>
    <mergeCell ref="D377:D379"/>
    <mergeCell ref="E377:E379"/>
    <mergeCell ref="C380:C382"/>
    <mergeCell ref="D380:D382"/>
    <mergeCell ref="E380:E382"/>
    <mergeCell ref="C383:C385"/>
    <mergeCell ref="D383:D385"/>
    <mergeCell ref="E383:E385"/>
    <mergeCell ref="C386:C388"/>
    <mergeCell ref="D386:D388"/>
    <mergeCell ref="E386:E388"/>
    <mergeCell ref="AR368:AR370"/>
    <mergeCell ref="AS368:AS370"/>
    <mergeCell ref="AT368:AT370"/>
    <mergeCell ref="AU368:AU370"/>
    <mergeCell ref="AV368:AV370"/>
    <mergeCell ref="AW368:AW370"/>
    <mergeCell ref="AX368:AX370"/>
    <mergeCell ref="AY368:AY370"/>
    <mergeCell ref="AF368:AF370"/>
    <mergeCell ref="Z368:Z370"/>
    <mergeCell ref="AA368:AA370"/>
    <mergeCell ref="AB368:AB370"/>
    <mergeCell ref="AC368:AC370"/>
    <mergeCell ref="AD368:AD370"/>
    <mergeCell ref="AE368:AE370"/>
    <mergeCell ref="AG368:AG370"/>
    <mergeCell ref="AH368:AH370"/>
    <mergeCell ref="AI368:AI370"/>
    <mergeCell ref="AJ368:AJ370"/>
    <mergeCell ref="AK368:AK370"/>
    <mergeCell ref="AL368:AL370"/>
    <mergeCell ref="AM368:AM370"/>
    <mergeCell ref="AN368:AN370"/>
    <mergeCell ref="AO368:AO370"/>
    <mergeCell ref="AP368:AP370"/>
    <mergeCell ref="AQ368:AQ370"/>
    <mergeCell ref="H383:H385"/>
    <mergeCell ref="A368:A370"/>
    <mergeCell ref="B368:B370"/>
    <mergeCell ref="C368:C370"/>
    <mergeCell ref="D368:D370"/>
    <mergeCell ref="E368:E370"/>
    <mergeCell ref="F368:F370"/>
    <mergeCell ref="G368:G370"/>
    <mergeCell ref="H368:H370"/>
    <mergeCell ref="I368:I370"/>
    <mergeCell ref="J368:J370"/>
    <mergeCell ref="K368:K370"/>
    <mergeCell ref="L368:L370"/>
    <mergeCell ref="M368:M370"/>
    <mergeCell ref="V368:V370"/>
    <mergeCell ref="W368:W370"/>
    <mergeCell ref="X368:X370"/>
    <mergeCell ref="Y368:Y370"/>
    <mergeCell ref="AQ302:AQ304"/>
    <mergeCell ref="AR302:AR304"/>
    <mergeCell ref="AS302:AS304"/>
    <mergeCell ref="AT302:AT304"/>
    <mergeCell ref="AU302:AU304"/>
    <mergeCell ref="AV302:AV304"/>
    <mergeCell ref="AW302:AW304"/>
    <mergeCell ref="AX302:AX304"/>
    <mergeCell ref="AY302:AY304"/>
    <mergeCell ref="AL305:AL307"/>
    <mergeCell ref="AM305:AM307"/>
    <mergeCell ref="AN305:AN307"/>
    <mergeCell ref="AO305:AO307"/>
    <mergeCell ref="AP305:AP307"/>
    <mergeCell ref="AQ305:AQ307"/>
    <mergeCell ref="AR305:AR307"/>
    <mergeCell ref="AS305:AS307"/>
    <mergeCell ref="AT305:AT307"/>
    <mergeCell ref="AU305:AU307"/>
    <mergeCell ref="AV305:AV307"/>
    <mergeCell ref="AW305:AW307"/>
    <mergeCell ref="AX305:AX307"/>
    <mergeCell ref="AY305:AY307"/>
    <mergeCell ref="AG302:AG304"/>
    <mergeCell ref="AH302:AH304"/>
    <mergeCell ref="AI302:AI304"/>
    <mergeCell ref="AJ302:AJ304"/>
    <mergeCell ref="AK302:AK304"/>
    <mergeCell ref="AG305:AG307"/>
    <mergeCell ref="AH305:AH307"/>
    <mergeCell ref="AI305:AI307"/>
    <mergeCell ref="AJ305:AJ307"/>
    <mergeCell ref="AK305:AK307"/>
    <mergeCell ref="AF302:AF304"/>
    <mergeCell ref="AF305:AF307"/>
    <mergeCell ref="AL302:AL304"/>
    <mergeCell ref="AM302:AM304"/>
    <mergeCell ref="AN302:AN304"/>
    <mergeCell ref="AO302:AO304"/>
    <mergeCell ref="AP302:AP304"/>
    <mergeCell ref="K302:K304"/>
    <mergeCell ref="L302:L304"/>
    <mergeCell ref="M302:M304"/>
    <mergeCell ref="K305:K307"/>
    <mergeCell ref="L305:L307"/>
    <mergeCell ref="M305:M307"/>
    <mergeCell ref="V302:V304"/>
    <mergeCell ref="V305:V307"/>
    <mergeCell ref="W302:W304"/>
    <mergeCell ref="X302:X304"/>
    <mergeCell ref="Y302:Y304"/>
    <mergeCell ref="Z302:Z304"/>
    <mergeCell ref="AA302:AA304"/>
    <mergeCell ref="AB302:AB304"/>
    <mergeCell ref="AC302:AC304"/>
    <mergeCell ref="AD302:AD304"/>
    <mergeCell ref="AE302:AE304"/>
    <mergeCell ref="W305:W307"/>
    <mergeCell ref="X305:X307"/>
    <mergeCell ref="Y305:Y307"/>
    <mergeCell ref="Z305:Z307"/>
    <mergeCell ref="AA305:AA307"/>
    <mergeCell ref="AB305:AB307"/>
    <mergeCell ref="AC305:AC307"/>
    <mergeCell ref="AD305:AD307"/>
    <mergeCell ref="AE305:AE307"/>
    <mergeCell ref="A302:A304"/>
    <mergeCell ref="B302:B304"/>
    <mergeCell ref="A305:A307"/>
    <mergeCell ref="B305:B307"/>
    <mergeCell ref="C302:C304"/>
    <mergeCell ref="D302:D304"/>
    <mergeCell ref="E302:E304"/>
    <mergeCell ref="F302:F304"/>
    <mergeCell ref="C305:C307"/>
    <mergeCell ref="D305:D307"/>
    <mergeCell ref="E305:E307"/>
    <mergeCell ref="F305:F307"/>
    <mergeCell ref="G302:G304"/>
    <mergeCell ref="H302:H304"/>
    <mergeCell ref="I302:I304"/>
    <mergeCell ref="J302:J304"/>
    <mergeCell ref="G305:G307"/>
    <mergeCell ref="H305:H307"/>
    <mergeCell ref="I305:I307"/>
    <mergeCell ref="J305:J307"/>
    <mergeCell ref="AL296:AL298"/>
    <mergeCell ref="AM296:AM298"/>
    <mergeCell ref="AN296:AN298"/>
    <mergeCell ref="AO296:AO298"/>
    <mergeCell ref="AP296:AP298"/>
    <mergeCell ref="AQ296:AQ298"/>
    <mergeCell ref="AR296:AR298"/>
    <mergeCell ref="AS296:AS298"/>
    <mergeCell ref="AT296:AT298"/>
    <mergeCell ref="AU296:AU298"/>
    <mergeCell ref="AV296:AV298"/>
    <mergeCell ref="AW296:AW298"/>
    <mergeCell ref="AX296:AX298"/>
    <mergeCell ref="AY296:AY298"/>
    <mergeCell ref="AL299:AL301"/>
    <mergeCell ref="AM299:AM301"/>
    <mergeCell ref="AN299:AN301"/>
    <mergeCell ref="AO299:AO301"/>
    <mergeCell ref="AP299:AP301"/>
    <mergeCell ref="AQ299:AQ301"/>
    <mergeCell ref="AR299:AR301"/>
    <mergeCell ref="AS299:AS301"/>
    <mergeCell ref="AT299:AT301"/>
    <mergeCell ref="AU299:AU301"/>
    <mergeCell ref="AV299:AV301"/>
    <mergeCell ref="AW299:AW301"/>
    <mergeCell ref="AX299:AX301"/>
    <mergeCell ref="AY299:AY301"/>
    <mergeCell ref="AL290:AL292"/>
    <mergeCell ref="AM290:AM292"/>
    <mergeCell ref="AN290:AN292"/>
    <mergeCell ref="AO290:AO292"/>
    <mergeCell ref="AP290:AP292"/>
    <mergeCell ref="AQ290:AQ292"/>
    <mergeCell ref="AR290:AR292"/>
    <mergeCell ref="AS290:AS292"/>
    <mergeCell ref="AT290:AT292"/>
    <mergeCell ref="AU290:AU292"/>
    <mergeCell ref="AV290:AV292"/>
    <mergeCell ref="AW290:AW292"/>
    <mergeCell ref="AX290:AX292"/>
    <mergeCell ref="AY290:AY292"/>
    <mergeCell ref="AL293:AL295"/>
    <mergeCell ref="AM293:AM295"/>
    <mergeCell ref="AN293:AN295"/>
    <mergeCell ref="AO293:AO295"/>
    <mergeCell ref="AP293:AP295"/>
    <mergeCell ref="AQ293:AQ295"/>
    <mergeCell ref="AR293:AR295"/>
    <mergeCell ref="AS293:AS295"/>
    <mergeCell ref="AT293:AT295"/>
    <mergeCell ref="AU293:AU295"/>
    <mergeCell ref="AV293:AV295"/>
    <mergeCell ref="AW293:AW295"/>
    <mergeCell ref="AX293:AX295"/>
    <mergeCell ref="AY293:AY295"/>
    <mergeCell ref="Y299:Y301"/>
    <mergeCell ref="Z299:Z301"/>
    <mergeCell ref="AA299:AA301"/>
    <mergeCell ref="AB299:AB301"/>
    <mergeCell ref="AC299:AC301"/>
    <mergeCell ref="AD299:AD301"/>
    <mergeCell ref="AE299:AE301"/>
    <mergeCell ref="AG290:AG292"/>
    <mergeCell ref="AH290:AH292"/>
    <mergeCell ref="AI290:AI292"/>
    <mergeCell ref="AJ290:AJ292"/>
    <mergeCell ref="AK290:AK292"/>
    <mergeCell ref="AG293:AG295"/>
    <mergeCell ref="AH293:AH295"/>
    <mergeCell ref="AI293:AI295"/>
    <mergeCell ref="AJ293:AJ295"/>
    <mergeCell ref="AK293:AK295"/>
    <mergeCell ref="AG296:AG298"/>
    <mergeCell ref="AH296:AH298"/>
    <mergeCell ref="AI296:AI298"/>
    <mergeCell ref="AJ296:AJ298"/>
    <mergeCell ref="AK296:AK298"/>
    <mergeCell ref="AG299:AG301"/>
    <mergeCell ref="AH299:AH301"/>
    <mergeCell ref="AI299:AI301"/>
    <mergeCell ref="AJ299:AJ301"/>
    <mergeCell ref="AK299:AK301"/>
    <mergeCell ref="AF290:AF292"/>
    <mergeCell ref="AF293:AF295"/>
    <mergeCell ref="AF296:AF298"/>
    <mergeCell ref="AF299:AF301"/>
    <mergeCell ref="Y290:Y292"/>
    <mergeCell ref="Z290:Z292"/>
    <mergeCell ref="AA290:AA292"/>
    <mergeCell ref="AB290:AB292"/>
    <mergeCell ref="AC290:AC292"/>
    <mergeCell ref="AD290:AD292"/>
    <mergeCell ref="AE290:AE292"/>
    <mergeCell ref="W293:W295"/>
    <mergeCell ref="X293:X295"/>
    <mergeCell ref="Y293:Y295"/>
    <mergeCell ref="Z293:Z295"/>
    <mergeCell ref="AA293:AA295"/>
    <mergeCell ref="AB293:AB295"/>
    <mergeCell ref="AC293:AC295"/>
    <mergeCell ref="AD293:AD295"/>
    <mergeCell ref="AE293:AE295"/>
    <mergeCell ref="W296:W298"/>
    <mergeCell ref="X296:X298"/>
    <mergeCell ref="Y296:Y298"/>
    <mergeCell ref="Z296:Z298"/>
    <mergeCell ref="AA296:AA298"/>
    <mergeCell ref="AB296:AB298"/>
    <mergeCell ref="AC296:AC298"/>
    <mergeCell ref="AD296:AD298"/>
    <mergeCell ref="AE296:AE298"/>
    <mergeCell ref="L290:L292"/>
    <mergeCell ref="M290:M292"/>
    <mergeCell ref="K293:K295"/>
    <mergeCell ref="L293:L295"/>
    <mergeCell ref="M293:M295"/>
    <mergeCell ref="K296:K298"/>
    <mergeCell ref="L296:L298"/>
    <mergeCell ref="M296:M298"/>
    <mergeCell ref="K299:K301"/>
    <mergeCell ref="L299:L301"/>
    <mergeCell ref="M299:M301"/>
    <mergeCell ref="V290:V292"/>
    <mergeCell ref="V293:V295"/>
    <mergeCell ref="V296:V298"/>
    <mergeCell ref="V299:V301"/>
    <mergeCell ref="W290:W292"/>
    <mergeCell ref="X290:X292"/>
    <mergeCell ref="W299:W301"/>
    <mergeCell ref="X299:X301"/>
    <mergeCell ref="G290:G292"/>
    <mergeCell ref="H290:H292"/>
    <mergeCell ref="I290:I292"/>
    <mergeCell ref="J290:J292"/>
    <mergeCell ref="G293:G295"/>
    <mergeCell ref="H293:H295"/>
    <mergeCell ref="I293:I295"/>
    <mergeCell ref="J293:J295"/>
    <mergeCell ref="G296:G298"/>
    <mergeCell ref="H296:H298"/>
    <mergeCell ref="I296:I298"/>
    <mergeCell ref="J296:J298"/>
    <mergeCell ref="G299:G301"/>
    <mergeCell ref="H299:H301"/>
    <mergeCell ref="I299:I301"/>
    <mergeCell ref="J299:J301"/>
    <mergeCell ref="K290:K292"/>
    <mergeCell ref="A290:A292"/>
    <mergeCell ref="B290:B292"/>
    <mergeCell ref="A293:A295"/>
    <mergeCell ref="B293:B295"/>
    <mergeCell ref="A296:A298"/>
    <mergeCell ref="B296:B298"/>
    <mergeCell ref="A299:A301"/>
    <mergeCell ref="B299:B301"/>
    <mergeCell ref="C290:C292"/>
    <mergeCell ref="D290:D292"/>
    <mergeCell ref="E290:E292"/>
    <mergeCell ref="F290:F292"/>
    <mergeCell ref="C293:C295"/>
    <mergeCell ref="D293:D295"/>
    <mergeCell ref="E293:E295"/>
    <mergeCell ref="F293:F295"/>
    <mergeCell ref="C296:C298"/>
    <mergeCell ref="D296:D298"/>
    <mergeCell ref="E296:E298"/>
    <mergeCell ref="F296:F298"/>
    <mergeCell ref="C299:C301"/>
    <mergeCell ref="D299:D301"/>
    <mergeCell ref="E299:E301"/>
    <mergeCell ref="F299:F301"/>
    <mergeCell ref="AU208:AU210"/>
    <mergeCell ref="AV208:AV210"/>
    <mergeCell ref="AW208:AW210"/>
    <mergeCell ref="AX208:AX210"/>
    <mergeCell ref="AU211:AU213"/>
    <mergeCell ref="AV211:AV213"/>
    <mergeCell ref="AW211:AW213"/>
    <mergeCell ref="AX211:AX213"/>
    <mergeCell ref="AU214:AU216"/>
    <mergeCell ref="AV214:AV216"/>
    <mergeCell ref="AW214:AW216"/>
    <mergeCell ref="AX214:AX216"/>
    <mergeCell ref="AY178:AY180"/>
    <mergeCell ref="AY181:AY183"/>
    <mergeCell ref="AY184:AY186"/>
    <mergeCell ref="AY187:AY189"/>
    <mergeCell ref="AY190:AY192"/>
    <mergeCell ref="AY193:AY195"/>
    <mergeCell ref="AY196:AY198"/>
    <mergeCell ref="AY199:AY201"/>
    <mergeCell ref="AY202:AY204"/>
    <mergeCell ref="AY205:AY207"/>
    <mergeCell ref="AY208:AY210"/>
    <mergeCell ref="AY211:AY213"/>
    <mergeCell ref="AY214:AY216"/>
    <mergeCell ref="AU193:AU195"/>
    <mergeCell ref="AV193:AV195"/>
    <mergeCell ref="AW193:AW195"/>
    <mergeCell ref="AX193:AX195"/>
    <mergeCell ref="AU196:AU198"/>
    <mergeCell ref="AV196:AV198"/>
    <mergeCell ref="AW196:AW198"/>
    <mergeCell ref="AX196:AX198"/>
    <mergeCell ref="AU199:AU201"/>
    <mergeCell ref="AV199:AV201"/>
    <mergeCell ref="AW199:AW201"/>
    <mergeCell ref="AX199:AX201"/>
    <mergeCell ref="AU202:AU204"/>
    <mergeCell ref="AV202:AV204"/>
    <mergeCell ref="AW202:AW204"/>
    <mergeCell ref="AX202:AX204"/>
    <mergeCell ref="AU205:AU207"/>
    <mergeCell ref="AV205:AV207"/>
    <mergeCell ref="AW205:AW207"/>
    <mergeCell ref="AX205:AX207"/>
    <mergeCell ref="AQ208:AQ210"/>
    <mergeCell ref="AR208:AR210"/>
    <mergeCell ref="AS208:AS210"/>
    <mergeCell ref="AT208:AT210"/>
    <mergeCell ref="AQ196:AQ198"/>
    <mergeCell ref="AR196:AR198"/>
    <mergeCell ref="AS196:AS198"/>
    <mergeCell ref="AT196:AT198"/>
    <mergeCell ref="AQ199:AQ201"/>
    <mergeCell ref="AR199:AR201"/>
    <mergeCell ref="AS199:AS201"/>
    <mergeCell ref="AT199:AT201"/>
    <mergeCell ref="AQ202:AQ204"/>
    <mergeCell ref="AR202:AR204"/>
    <mergeCell ref="AS202:AS204"/>
    <mergeCell ref="AT202:AT204"/>
    <mergeCell ref="AQ205:AQ207"/>
    <mergeCell ref="AR205:AR207"/>
    <mergeCell ref="AS205:AS207"/>
    <mergeCell ref="AQ211:AQ213"/>
    <mergeCell ref="AR211:AR213"/>
    <mergeCell ref="AS211:AS213"/>
    <mergeCell ref="AT211:AT213"/>
    <mergeCell ref="AQ214:AQ216"/>
    <mergeCell ref="AR214:AR216"/>
    <mergeCell ref="AS214:AS216"/>
    <mergeCell ref="AT214:AT216"/>
    <mergeCell ref="AU178:AU180"/>
    <mergeCell ref="AV178:AV180"/>
    <mergeCell ref="AW178:AW180"/>
    <mergeCell ref="AX178:AX180"/>
    <mergeCell ref="AU181:AU183"/>
    <mergeCell ref="AV181:AV183"/>
    <mergeCell ref="AW181:AW183"/>
    <mergeCell ref="AX181:AX183"/>
    <mergeCell ref="AU184:AU186"/>
    <mergeCell ref="AV184:AV186"/>
    <mergeCell ref="AW184:AW186"/>
    <mergeCell ref="AX184:AX186"/>
    <mergeCell ref="AU187:AU189"/>
    <mergeCell ref="AV187:AV189"/>
    <mergeCell ref="AW187:AW189"/>
    <mergeCell ref="AX187:AX189"/>
    <mergeCell ref="AU190:AU192"/>
    <mergeCell ref="AV190:AV192"/>
    <mergeCell ref="AW190:AW192"/>
    <mergeCell ref="AX190:AX192"/>
    <mergeCell ref="AQ193:AQ195"/>
    <mergeCell ref="AR193:AR195"/>
    <mergeCell ref="AS193:AS195"/>
    <mergeCell ref="AT193:AT195"/>
    <mergeCell ref="AT205:AT207"/>
    <mergeCell ref="AQ178:AQ180"/>
    <mergeCell ref="AR178:AR180"/>
    <mergeCell ref="AS178:AS180"/>
    <mergeCell ref="AT178:AT180"/>
    <mergeCell ref="AQ181:AQ183"/>
    <mergeCell ref="AR181:AR183"/>
    <mergeCell ref="AS181:AS183"/>
    <mergeCell ref="AT181:AT183"/>
    <mergeCell ref="AQ184:AQ186"/>
    <mergeCell ref="AR184:AR186"/>
    <mergeCell ref="AS184:AS186"/>
    <mergeCell ref="AT184:AT186"/>
    <mergeCell ref="AQ187:AQ189"/>
    <mergeCell ref="AR187:AR189"/>
    <mergeCell ref="AS187:AS189"/>
    <mergeCell ref="AT187:AT189"/>
    <mergeCell ref="AQ190:AQ192"/>
    <mergeCell ref="AR190:AR192"/>
    <mergeCell ref="AS190:AS192"/>
    <mergeCell ref="AT190:AT192"/>
    <mergeCell ref="AG214:AG216"/>
    <mergeCell ref="AH214:AH216"/>
    <mergeCell ref="AI214:AI216"/>
    <mergeCell ref="AJ214:AJ216"/>
    <mergeCell ref="AK214:AK216"/>
    <mergeCell ref="AL214:AL216"/>
    <mergeCell ref="AM214:AM216"/>
    <mergeCell ref="AN214:AN216"/>
    <mergeCell ref="AO214:AO216"/>
    <mergeCell ref="AP178:AP180"/>
    <mergeCell ref="AP181:AP183"/>
    <mergeCell ref="AP184:AP186"/>
    <mergeCell ref="AP187:AP189"/>
    <mergeCell ref="AP190:AP192"/>
    <mergeCell ref="AP193:AP195"/>
    <mergeCell ref="AP196:AP198"/>
    <mergeCell ref="AP199:AP201"/>
    <mergeCell ref="AP202:AP204"/>
    <mergeCell ref="AP205:AP207"/>
    <mergeCell ref="AP208:AP210"/>
    <mergeCell ref="AP211:AP213"/>
    <mergeCell ref="AP214:AP216"/>
    <mergeCell ref="AG208:AG210"/>
    <mergeCell ref="AH208:AH210"/>
    <mergeCell ref="AI208:AI210"/>
    <mergeCell ref="AJ208:AJ210"/>
    <mergeCell ref="AK208:AK210"/>
    <mergeCell ref="AL208:AL210"/>
    <mergeCell ref="AM208:AM210"/>
    <mergeCell ref="AN208:AN210"/>
    <mergeCell ref="AO208:AO210"/>
    <mergeCell ref="AG211:AG213"/>
    <mergeCell ref="AH211:AH213"/>
    <mergeCell ref="AI211:AI213"/>
    <mergeCell ref="AJ211:AJ213"/>
    <mergeCell ref="AK211:AK213"/>
    <mergeCell ref="AL211:AL213"/>
    <mergeCell ref="AM211:AM213"/>
    <mergeCell ref="AN211:AN213"/>
    <mergeCell ref="AO211:AO213"/>
    <mergeCell ref="AG202:AG204"/>
    <mergeCell ref="AH202:AH204"/>
    <mergeCell ref="AI202:AI204"/>
    <mergeCell ref="AJ202:AJ204"/>
    <mergeCell ref="AK202:AK204"/>
    <mergeCell ref="AL202:AL204"/>
    <mergeCell ref="AM202:AM204"/>
    <mergeCell ref="AN202:AN204"/>
    <mergeCell ref="AO202:AO204"/>
    <mergeCell ref="AG205:AG207"/>
    <mergeCell ref="AH205:AH207"/>
    <mergeCell ref="AI205:AI207"/>
    <mergeCell ref="AJ205:AJ207"/>
    <mergeCell ref="AK205:AK207"/>
    <mergeCell ref="AL205:AL207"/>
    <mergeCell ref="AM205:AM207"/>
    <mergeCell ref="AN205:AN207"/>
    <mergeCell ref="AO205:AO207"/>
    <mergeCell ref="AG196:AG198"/>
    <mergeCell ref="AH196:AH198"/>
    <mergeCell ref="AI196:AI198"/>
    <mergeCell ref="AJ196:AJ198"/>
    <mergeCell ref="AK196:AK198"/>
    <mergeCell ref="AL196:AL198"/>
    <mergeCell ref="AM196:AM198"/>
    <mergeCell ref="AN196:AN198"/>
    <mergeCell ref="AO196:AO198"/>
    <mergeCell ref="AG199:AG201"/>
    <mergeCell ref="AH199:AH201"/>
    <mergeCell ref="AI199:AI201"/>
    <mergeCell ref="AJ199:AJ201"/>
    <mergeCell ref="AK199:AK201"/>
    <mergeCell ref="AL199:AL201"/>
    <mergeCell ref="AM199:AM201"/>
    <mergeCell ref="AN199:AN201"/>
    <mergeCell ref="AO199:AO201"/>
    <mergeCell ref="AG190:AG192"/>
    <mergeCell ref="AH190:AH192"/>
    <mergeCell ref="AI190:AI192"/>
    <mergeCell ref="AJ190:AJ192"/>
    <mergeCell ref="AK190:AK192"/>
    <mergeCell ref="AL190:AL192"/>
    <mergeCell ref="AM190:AM192"/>
    <mergeCell ref="AN190:AN192"/>
    <mergeCell ref="AO190:AO192"/>
    <mergeCell ref="AG193:AG195"/>
    <mergeCell ref="AH193:AH195"/>
    <mergeCell ref="AI193:AI195"/>
    <mergeCell ref="AJ193:AJ195"/>
    <mergeCell ref="AK193:AK195"/>
    <mergeCell ref="AL193:AL195"/>
    <mergeCell ref="AM193:AM195"/>
    <mergeCell ref="AN193:AN195"/>
    <mergeCell ref="AO193:AO195"/>
    <mergeCell ref="AG184:AG186"/>
    <mergeCell ref="AH184:AH186"/>
    <mergeCell ref="AI184:AI186"/>
    <mergeCell ref="AJ184:AJ186"/>
    <mergeCell ref="AK184:AK186"/>
    <mergeCell ref="AL184:AL186"/>
    <mergeCell ref="AM184:AM186"/>
    <mergeCell ref="AN184:AN186"/>
    <mergeCell ref="AO184:AO186"/>
    <mergeCell ref="AG187:AG189"/>
    <mergeCell ref="AH187:AH189"/>
    <mergeCell ref="AI187:AI189"/>
    <mergeCell ref="AJ187:AJ189"/>
    <mergeCell ref="AK187:AK189"/>
    <mergeCell ref="AL187:AL189"/>
    <mergeCell ref="AM187:AM189"/>
    <mergeCell ref="AN187:AN189"/>
    <mergeCell ref="AO187:AO189"/>
    <mergeCell ref="AG178:AG180"/>
    <mergeCell ref="AH178:AH180"/>
    <mergeCell ref="AI178:AI180"/>
    <mergeCell ref="AJ178:AJ180"/>
    <mergeCell ref="AK178:AK180"/>
    <mergeCell ref="AL178:AL180"/>
    <mergeCell ref="AM178:AM180"/>
    <mergeCell ref="AN178:AN180"/>
    <mergeCell ref="AO178:AO180"/>
    <mergeCell ref="AG181:AG183"/>
    <mergeCell ref="AH181:AH183"/>
    <mergeCell ref="AI181:AI183"/>
    <mergeCell ref="AJ181:AJ183"/>
    <mergeCell ref="AK181:AK183"/>
    <mergeCell ref="AL181:AL183"/>
    <mergeCell ref="AM181:AM183"/>
    <mergeCell ref="AN181:AN183"/>
    <mergeCell ref="AO181:AO183"/>
    <mergeCell ref="Z214:Z216"/>
    <mergeCell ref="AA214:AA216"/>
    <mergeCell ref="AB214:AB216"/>
    <mergeCell ref="AC214:AC216"/>
    <mergeCell ref="AD214:AD216"/>
    <mergeCell ref="AE214:AE216"/>
    <mergeCell ref="AF178:AF180"/>
    <mergeCell ref="AF181:AF183"/>
    <mergeCell ref="AF184:AF186"/>
    <mergeCell ref="AF187:AF189"/>
    <mergeCell ref="AF190:AF192"/>
    <mergeCell ref="AF193:AF195"/>
    <mergeCell ref="AF196:AF198"/>
    <mergeCell ref="AF199:AF201"/>
    <mergeCell ref="AF202:AF204"/>
    <mergeCell ref="AF205:AF207"/>
    <mergeCell ref="AF208:AF210"/>
    <mergeCell ref="AF211:AF213"/>
    <mergeCell ref="AF214:AF216"/>
    <mergeCell ref="AA205:AA207"/>
    <mergeCell ref="AB205:AB207"/>
    <mergeCell ref="AC205:AC207"/>
    <mergeCell ref="AD205:AD207"/>
    <mergeCell ref="AE205:AE207"/>
    <mergeCell ref="AA196:AA198"/>
    <mergeCell ref="AB196:AB198"/>
    <mergeCell ref="AC196:AC198"/>
    <mergeCell ref="AD196:AD198"/>
    <mergeCell ref="AE196:AE198"/>
    <mergeCell ref="AA187:AA189"/>
    <mergeCell ref="AB187:AB189"/>
    <mergeCell ref="AC187:AC189"/>
    <mergeCell ref="W208:W210"/>
    <mergeCell ref="X208:X210"/>
    <mergeCell ref="Y208:Y210"/>
    <mergeCell ref="Z208:Z210"/>
    <mergeCell ref="AA208:AA210"/>
    <mergeCell ref="AB208:AB210"/>
    <mergeCell ref="AC208:AC210"/>
    <mergeCell ref="AD208:AD210"/>
    <mergeCell ref="AE208:AE210"/>
    <mergeCell ref="W211:W213"/>
    <mergeCell ref="X211:X213"/>
    <mergeCell ref="Y211:Y213"/>
    <mergeCell ref="Z211:Z213"/>
    <mergeCell ref="AA211:AA213"/>
    <mergeCell ref="AB211:AB213"/>
    <mergeCell ref="AC211:AC213"/>
    <mergeCell ref="AD211:AD213"/>
    <mergeCell ref="AE211:AE213"/>
    <mergeCell ref="W199:W201"/>
    <mergeCell ref="X199:X201"/>
    <mergeCell ref="Y199:Y201"/>
    <mergeCell ref="Z199:Z201"/>
    <mergeCell ref="AA199:AA201"/>
    <mergeCell ref="AB199:AB201"/>
    <mergeCell ref="AC199:AC201"/>
    <mergeCell ref="AD199:AD201"/>
    <mergeCell ref="AE199:AE201"/>
    <mergeCell ref="W202:W204"/>
    <mergeCell ref="X202:X204"/>
    <mergeCell ref="Y202:Y204"/>
    <mergeCell ref="Z202:Z204"/>
    <mergeCell ref="AA202:AA204"/>
    <mergeCell ref="AB202:AB204"/>
    <mergeCell ref="AC202:AC204"/>
    <mergeCell ref="AD202:AD204"/>
    <mergeCell ref="AE202:AE204"/>
    <mergeCell ref="AD187:AD189"/>
    <mergeCell ref="AE187:AE189"/>
    <mergeCell ref="W190:W192"/>
    <mergeCell ref="X190:X192"/>
    <mergeCell ref="Y190:Y192"/>
    <mergeCell ref="Z190:Z192"/>
    <mergeCell ref="AA190:AA192"/>
    <mergeCell ref="AB190:AB192"/>
    <mergeCell ref="AC190:AC192"/>
    <mergeCell ref="AD190:AD192"/>
    <mergeCell ref="AE190:AE192"/>
    <mergeCell ref="W193:W195"/>
    <mergeCell ref="X193:X195"/>
    <mergeCell ref="Y193:Y195"/>
    <mergeCell ref="Z193:Z195"/>
    <mergeCell ref="AA193:AA195"/>
    <mergeCell ref="AB193:AB195"/>
    <mergeCell ref="AC193:AC195"/>
    <mergeCell ref="AD193:AD195"/>
    <mergeCell ref="AE193:AE195"/>
    <mergeCell ref="AA178:AA180"/>
    <mergeCell ref="AB178:AB180"/>
    <mergeCell ref="AC178:AC180"/>
    <mergeCell ref="AD178:AD180"/>
    <mergeCell ref="AE178:AE180"/>
    <mergeCell ref="W181:W183"/>
    <mergeCell ref="X181:X183"/>
    <mergeCell ref="Y181:Y183"/>
    <mergeCell ref="Z181:Z183"/>
    <mergeCell ref="AA181:AA183"/>
    <mergeCell ref="AB181:AB183"/>
    <mergeCell ref="AC181:AC183"/>
    <mergeCell ref="AD181:AD183"/>
    <mergeCell ref="AE181:AE183"/>
    <mergeCell ref="W184:W186"/>
    <mergeCell ref="X184:X186"/>
    <mergeCell ref="Y184:Y186"/>
    <mergeCell ref="Z184:Z186"/>
    <mergeCell ref="AA184:AA186"/>
    <mergeCell ref="AB184:AB186"/>
    <mergeCell ref="AC184:AC186"/>
    <mergeCell ref="AD184:AD186"/>
    <mergeCell ref="AE184:AE186"/>
    <mergeCell ref="V178:V180"/>
    <mergeCell ref="V181:V183"/>
    <mergeCell ref="V184:V186"/>
    <mergeCell ref="V187:V189"/>
    <mergeCell ref="V190:V192"/>
    <mergeCell ref="V193:V195"/>
    <mergeCell ref="V196:V198"/>
    <mergeCell ref="V199:V201"/>
    <mergeCell ref="V202:V204"/>
    <mergeCell ref="V205:V207"/>
    <mergeCell ref="V208:V210"/>
    <mergeCell ref="V211:V213"/>
    <mergeCell ref="V214:V216"/>
    <mergeCell ref="W178:W180"/>
    <mergeCell ref="X178:X180"/>
    <mergeCell ref="Y178:Y180"/>
    <mergeCell ref="Z178:Z180"/>
    <mergeCell ref="W187:W189"/>
    <mergeCell ref="X187:X189"/>
    <mergeCell ref="Y187:Y189"/>
    <mergeCell ref="Z187:Z189"/>
    <mergeCell ref="W196:W198"/>
    <mergeCell ref="X196:X198"/>
    <mergeCell ref="Y196:Y198"/>
    <mergeCell ref="Z196:Z198"/>
    <mergeCell ref="W205:W207"/>
    <mergeCell ref="X205:X207"/>
    <mergeCell ref="Y205:Y207"/>
    <mergeCell ref="Z205:Z207"/>
    <mergeCell ref="W214:W216"/>
    <mergeCell ref="X214:X216"/>
    <mergeCell ref="Y214:Y216"/>
    <mergeCell ref="M196:M198"/>
    <mergeCell ref="K199:K201"/>
    <mergeCell ref="L199:L201"/>
    <mergeCell ref="M199:M201"/>
    <mergeCell ref="K202:K204"/>
    <mergeCell ref="L202:L204"/>
    <mergeCell ref="M202:M204"/>
    <mergeCell ref="K205:K207"/>
    <mergeCell ref="L205:L207"/>
    <mergeCell ref="M205:M207"/>
    <mergeCell ref="K208:K210"/>
    <mergeCell ref="L208:L210"/>
    <mergeCell ref="M208:M210"/>
    <mergeCell ref="K211:K213"/>
    <mergeCell ref="L211:L213"/>
    <mergeCell ref="M211:M213"/>
    <mergeCell ref="K214:K216"/>
    <mergeCell ref="L214:L216"/>
    <mergeCell ref="M214:M216"/>
    <mergeCell ref="G208:G210"/>
    <mergeCell ref="H208:H210"/>
    <mergeCell ref="I208:I210"/>
    <mergeCell ref="J208:J210"/>
    <mergeCell ref="G211:G213"/>
    <mergeCell ref="H211:H213"/>
    <mergeCell ref="I211:I213"/>
    <mergeCell ref="J211:J213"/>
    <mergeCell ref="G214:G216"/>
    <mergeCell ref="H214:H216"/>
    <mergeCell ref="I214:I216"/>
    <mergeCell ref="J214:J216"/>
    <mergeCell ref="K178:K180"/>
    <mergeCell ref="L178:L180"/>
    <mergeCell ref="M178:M180"/>
    <mergeCell ref="K181:K183"/>
    <mergeCell ref="L181:L183"/>
    <mergeCell ref="M181:M183"/>
    <mergeCell ref="K184:K186"/>
    <mergeCell ref="L184:L186"/>
    <mergeCell ref="M184:M186"/>
    <mergeCell ref="K187:K189"/>
    <mergeCell ref="L187:L189"/>
    <mergeCell ref="M187:M189"/>
    <mergeCell ref="K190:K192"/>
    <mergeCell ref="L190:L192"/>
    <mergeCell ref="M190:M192"/>
    <mergeCell ref="K193:K195"/>
    <mergeCell ref="L193:L195"/>
    <mergeCell ref="M193:M195"/>
    <mergeCell ref="K196:K198"/>
    <mergeCell ref="L196:L198"/>
    <mergeCell ref="I193:I195"/>
    <mergeCell ref="J193:J195"/>
    <mergeCell ref="G196:G198"/>
    <mergeCell ref="H196:H198"/>
    <mergeCell ref="I196:I198"/>
    <mergeCell ref="J196:J198"/>
    <mergeCell ref="G199:G201"/>
    <mergeCell ref="H199:H201"/>
    <mergeCell ref="I199:I201"/>
    <mergeCell ref="J199:J201"/>
    <mergeCell ref="G202:G204"/>
    <mergeCell ref="H202:H204"/>
    <mergeCell ref="I202:I204"/>
    <mergeCell ref="J202:J204"/>
    <mergeCell ref="G205:G207"/>
    <mergeCell ref="H205:H207"/>
    <mergeCell ref="I205:I207"/>
    <mergeCell ref="J205:J207"/>
    <mergeCell ref="C211:C213"/>
    <mergeCell ref="D211:D213"/>
    <mergeCell ref="E211:E213"/>
    <mergeCell ref="F211:F213"/>
    <mergeCell ref="A214:A216"/>
    <mergeCell ref="B214:B216"/>
    <mergeCell ref="C214:C216"/>
    <mergeCell ref="D214:D216"/>
    <mergeCell ref="E214:E216"/>
    <mergeCell ref="F214:F216"/>
    <mergeCell ref="G178:G180"/>
    <mergeCell ref="H178:H180"/>
    <mergeCell ref="I178:I180"/>
    <mergeCell ref="J178:J180"/>
    <mergeCell ref="G181:G183"/>
    <mergeCell ref="H181:H183"/>
    <mergeCell ref="I181:I183"/>
    <mergeCell ref="J181:J183"/>
    <mergeCell ref="G184:G186"/>
    <mergeCell ref="H184:H186"/>
    <mergeCell ref="I184:I186"/>
    <mergeCell ref="J184:J186"/>
    <mergeCell ref="G187:G189"/>
    <mergeCell ref="H187:H189"/>
    <mergeCell ref="I187:I189"/>
    <mergeCell ref="J187:J189"/>
    <mergeCell ref="G190:G192"/>
    <mergeCell ref="H190:H192"/>
    <mergeCell ref="I190:I192"/>
    <mergeCell ref="J190:J192"/>
    <mergeCell ref="G193:G195"/>
    <mergeCell ref="H193:H195"/>
    <mergeCell ref="E196:E198"/>
    <mergeCell ref="F196:F198"/>
    <mergeCell ref="C199:C201"/>
    <mergeCell ref="D199:D201"/>
    <mergeCell ref="E199:E201"/>
    <mergeCell ref="F199:F201"/>
    <mergeCell ref="C202:C204"/>
    <mergeCell ref="D202:D204"/>
    <mergeCell ref="E202:E204"/>
    <mergeCell ref="F202:F204"/>
    <mergeCell ref="C205:C207"/>
    <mergeCell ref="D205:D207"/>
    <mergeCell ref="E205:E207"/>
    <mergeCell ref="F205:F207"/>
    <mergeCell ref="C208:C210"/>
    <mergeCell ref="D208:D210"/>
    <mergeCell ref="E208:E210"/>
    <mergeCell ref="F208:F210"/>
    <mergeCell ref="A205:A207"/>
    <mergeCell ref="B205:B207"/>
    <mergeCell ref="A208:A210"/>
    <mergeCell ref="B208:B210"/>
    <mergeCell ref="A211:A213"/>
    <mergeCell ref="B211:B213"/>
    <mergeCell ref="C178:C180"/>
    <mergeCell ref="D178:D180"/>
    <mergeCell ref="E178:E180"/>
    <mergeCell ref="F178:F180"/>
    <mergeCell ref="C181:C183"/>
    <mergeCell ref="D181:D183"/>
    <mergeCell ref="E181:E183"/>
    <mergeCell ref="F181:F183"/>
    <mergeCell ref="C184:C186"/>
    <mergeCell ref="D184:D186"/>
    <mergeCell ref="E184:E186"/>
    <mergeCell ref="F184:F186"/>
    <mergeCell ref="C187:C189"/>
    <mergeCell ref="D187:D189"/>
    <mergeCell ref="E187:E189"/>
    <mergeCell ref="F187:F189"/>
    <mergeCell ref="C190:C192"/>
    <mergeCell ref="D190:D192"/>
    <mergeCell ref="E190:E192"/>
    <mergeCell ref="F190:F192"/>
    <mergeCell ref="C193:C195"/>
    <mergeCell ref="D193:D195"/>
    <mergeCell ref="E193:E195"/>
    <mergeCell ref="F193:F195"/>
    <mergeCell ref="C196:C198"/>
    <mergeCell ref="D196:D198"/>
    <mergeCell ref="A178:A180"/>
    <mergeCell ref="B178:B180"/>
    <mergeCell ref="A181:A183"/>
    <mergeCell ref="B181:B183"/>
    <mergeCell ref="A184:A186"/>
    <mergeCell ref="B184:B186"/>
    <mergeCell ref="A187:A189"/>
    <mergeCell ref="B187:B189"/>
    <mergeCell ref="A190:A192"/>
    <mergeCell ref="B190:B192"/>
    <mergeCell ref="A193:A195"/>
    <mergeCell ref="B193:B195"/>
    <mergeCell ref="A196:A198"/>
    <mergeCell ref="B196:B198"/>
    <mergeCell ref="A199:A201"/>
    <mergeCell ref="B199:B201"/>
    <mergeCell ref="A202:A204"/>
    <mergeCell ref="B202:B204"/>
    <mergeCell ref="AR172:AR174"/>
    <mergeCell ref="AS172:AS174"/>
    <mergeCell ref="AT172:AT174"/>
    <mergeCell ref="AU172:AU174"/>
    <mergeCell ref="AV172:AV174"/>
    <mergeCell ref="AW172:AW174"/>
    <mergeCell ref="AX172:AX174"/>
    <mergeCell ref="AY172:AY174"/>
    <mergeCell ref="AP175:AP177"/>
    <mergeCell ref="AQ175:AQ177"/>
    <mergeCell ref="AR175:AR177"/>
    <mergeCell ref="AS175:AS177"/>
    <mergeCell ref="AT175:AT177"/>
    <mergeCell ref="AU175:AU177"/>
    <mergeCell ref="AV175:AV177"/>
    <mergeCell ref="AW175:AW177"/>
    <mergeCell ref="AX175:AX177"/>
    <mergeCell ref="AY175:AY177"/>
    <mergeCell ref="AR166:AR168"/>
    <mergeCell ref="AS166:AS168"/>
    <mergeCell ref="AT166:AT168"/>
    <mergeCell ref="AU166:AU168"/>
    <mergeCell ref="AV166:AV168"/>
    <mergeCell ref="AW166:AW168"/>
    <mergeCell ref="AX166:AX168"/>
    <mergeCell ref="AY166:AY168"/>
    <mergeCell ref="AP169:AP171"/>
    <mergeCell ref="AQ169:AQ171"/>
    <mergeCell ref="AR169:AR171"/>
    <mergeCell ref="AS169:AS171"/>
    <mergeCell ref="AT169:AT171"/>
    <mergeCell ref="AU169:AU171"/>
    <mergeCell ref="AV169:AV171"/>
    <mergeCell ref="AW169:AW171"/>
    <mergeCell ref="AX169:AX171"/>
    <mergeCell ref="AY169:AY171"/>
    <mergeCell ref="AK172:AK174"/>
    <mergeCell ref="AL172:AL174"/>
    <mergeCell ref="AM172:AM174"/>
    <mergeCell ref="AN172:AN174"/>
    <mergeCell ref="AO172:AO174"/>
    <mergeCell ref="AF175:AF177"/>
    <mergeCell ref="AG175:AG177"/>
    <mergeCell ref="AH175:AH177"/>
    <mergeCell ref="AI175:AI177"/>
    <mergeCell ref="AJ175:AJ177"/>
    <mergeCell ref="AK175:AK177"/>
    <mergeCell ref="AL175:AL177"/>
    <mergeCell ref="AM175:AM177"/>
    <mergeCell ref="AN175:AN177"/>
    <mergeCell ref="AO175:AO177"/>
    <mergeCell ref="AP166:AP168"/>
    <mergeCell ref="AQ166:AQ168"/>
    <mergeCell ref="AP172:AP174"/>
    <mergeCell ref="AQ172:AQ174"/>
    <mergeCell ref="Y175:Y177"/>
    <mergeCell ref="Z175:Z177"/>
    <mergeCell ref="AA175:AA177"/>
    <mergeCell ref="AB175:AB177"/>
    <mergeCell ref="AC175:AC177"/>
    <mergeCell ref="AD175:AD177"/>
    <mergeCell ref="AE175:AE177"/>
    <mergeCell ref="AF166:AF168"/>
    <mergeCell ref="AG166:AG168"/>
    <mergeCell ref="AH166:AH168"/>
    <mergeCell ref="AI166:AI168"/>
    <mergeCell ref="AJ166:AJ168"/>
    <mergeCell ref="AK166:AK168"/>
    <mergeCell ref="AL166:AL168"/>
    <mergeCell ref="AM166:AM168"/>
    <mergeCell ref="AN166:AN168"/>
    <mergeCell ref="AO166:AO168"/>
    <mergeCell ref="AF169:AF171"/>
    <mergeCell ref="AG169:AG171"/>
    <mergeCell ref="AH169:AH171"/>
    <mergeCell ref="AI169:AI171"/>
    <mergeCell ref="AJ169:AJ171"/>
    <mergeCell ref="AK169:AK171"/>
    <mergeCell ref="AL169:AL171"/>
    <mergeCell ref="AM169:AM171"/>
    <mergeCell ref="AN169:AN171"/>
    <mergeCell ref="AO169:AO171"/>
    <mergeCell ref="AF172:AF174"/>
    <mergeCell ref="AG172:AG174"/>
    <mergeCell ref="AH172:AH174"/>
    <mergeCell ref="AI172:AI174"/>
    <mergeCell ref="AJ172:AJ174"/>
    <mergeCell ref="Y166:Y168"/>
    <mergeCell ref="Z166:Z168"/>
    <mergeCell ref="AA166:AA168"/>
    <mergeCell ref="AB166:AB168"/>
    <mergeCell ref="AC166:AC168"/>
    <mergeCell ref="AD166:AD168"/>
    <mergeCell ref="AE166:AE168"/>
    <mergeCell ref="W169:W171"/>
    <mergeCell ref="X169:X171"/>
    <mergeCell ref="Y169:Y171"/>
    <mergeCell ref="Z169:Z171"/>
    <mergeCell ref="AA169:AA171"/>
    <mergeCell ref="AB169:AB171"/>
    <mergeCell ref="AC169:AC171"/>
    <mergeCell ref="AD169:AD171"/>
    <mergeCell ref="AE169:AE171"/>
    <mergeCell ref="W172:W174"/>
    <mergeCell ref="X172:X174"/>
    <mergeCell ref="Y172:Y174"/>
    <mergeCell ref="Z172:Z174"/>
    <mergeCell ref="AA172:AA174"/>
    <mergeCell ref="AB172:AB174"/>
    <mergeCell ref="AC172:AC174"/>
    <mergeCell ref="AD172:AD174"/>
    <mergeCell ref="AE172:AE174"/>
    <mergeCell ref="L166:L168"/>
    <mergeCell ref="M166:M168"/>
    <mergeCell ref="K169:K171"/>
    <mergeCell ref="L169:L171"/>
    <mergeCell ref="M169:M171"/>
    <mergeCell ref="K172:K174"/>
    <mergeCell ref="L172:L174"/>
    <mergeCell ref="M172:M174"/>
    <mergeCell ref="K175:K177"/>
    <mergeCell ref="L175:L177"/>
    <mergeCell ref="M175:M177"/>
    <mergeCell ref="V166:V168"/>
    <mergeCell ref="V169:V171"/>
    <mergeCell ref="V172:V174"/>
    <mergeCell ref="V175:V177"/>
    <mergeCell ref="W166:W168"/>
    <mergeCell ref="X166:X168"/>
    <mergeCell ref="W175:W177"/>
    <mergeCell ref="X175:X177"/>
    <mergeCell ref="G166:G168"/>
    <mergeCell ref="H166:H168"/>
    <mergeCell ref="I166:I168"/>
    <mergeCell ref="J166:J168"/>
    <mergeCell ref="G169:G171"/>
    <mergeCell ref="H169:H171"/>
    <mergeCell ref="I169:I171"/>
    <mergeCell ref="J169:J171"/>
    <mergeCell ref="G172:G174"/>
    <mergeCell ref="H172:H174"/>
    <mergeCell ref="I172:I174"/>
    <mergeCell ref="J172:J174"/>
    <mergeCell ref="G175:G177"/>
    <mergeCell ref="H175:H177"/>
    <mergeCell ref="I175:I177"/>
    <mergeCell ref="J175:J177"/>
    <mergeCell ref="K166:K168"/>
    <mergeCell ref="A166:A168"/>
    <mergeCell ref="B166:B168"/>
    <mergeCell ref="A169:A171"/>
    <mergeCell ref="B169:B171"/>
    <mergeCell ref="A172:A174"/>
    <mergeCell ref="B172:B174"/>
    <mergeCell ref="A175:A177"/>
    <mergeCell ref="B175:B177"/>
    <mergeCell ref="C166:C168"/>
    <mergeCell ref="D166:D168"/>
    <mergeCell ref="E166:E168"/>
    <mergeCell ref="F166:F168"/>
    <mergeCell ref="C169:C171"/>
    <mergeCell ref="D169:D171"/>
    <mergeCell ref="E169:E171"/>
    <mergeCell ref="F169:F171"/>
    <mergeCell ref="C172:C174"/>
    <mergeCell ref="D172:D174"/>
    <mergeCell ref="E172:E174"/>
    <mergeCell ref="F172:F174"/>
    <mergeCell ref="C175:C177"/>
    <mergeCell ref="D175:D177"/>
    <mergeCell ref="E175:E177"/>
    <mergeCell ref="F175:F177"/>
    <mergeCell ref="AV160:AV162"/>
    <mergeCell ref="AW160:AW162"/>
    <mergeCell ref="AX160:AX162"/>
    <mergeCell ref="AV163:AV165"/>
    <mergeCell ref="AW163:AW165"/>
    <mergeCell ref="AX163:AX165"/>
    <mergeCell ref="AY160:AY162"/>
    <mergeCell ref="AY163:AY165"/>
    <mergeCell ref="AI163:AI165"/>
    <mergeCell ref="AJ163:AJ165"/>
    <mergeCell ref="AK163:AK165"/>
    <mergeCell ref="AL163:AL165"/>
    <mergeCell ref="AM163:AM165"/>
    <mergeCell ref="AN163:AN165"/>
    <mergeCell ref="AO163:AO165"/>
    <mergeCell ref="AP160:AP162"/>
    <mergeCell ref="AQ160:AQ162"/>
    <mergeCell ref="AR160:AR162"/>
    <mergeCell ref="AP163:AP165"/>
    <mergeCell ref="AQ163:AQ165"/>
    <mergeCell ref="AR163:AR165"/>
    <mergeCell ref="AS160:AS162"/>
    <mergeCell ref="AT160:AT162"/>
    <mergeCell ref="AU160:AU162"/>
    <mergeCell ref="AS163:AS165"/>
    <mergeCell ref="AT163:AT165"/>
    <mergeCell ref="AU163:AU165"/>
    <mergeCell ref="AJ160:AJ162"/>
    <mergeCell ref="AK160:AK162"/>
    <mergeCell ref="AL160:AL162"/>
    <mergeCell ref="AM160:AM162"/>
    <mergeCell ref="AN160:AN162"/>
    <mergeCell ref="AO160:AO162"/>
    <mergeCell ref="A163:A165"/>
    <mergeCell ref="B163:B165"/>
    <mergeCell ref="C163:C165"/>
    <mergeCell ref="D163:D165"/>
    <mergeCell ref="E163:E165"/>
    <mergeCell ref="F163:F165"/>
    <mergeCell ref="G163:G165"/>
    <mergeCell ref="H163:H165"/>
    <mergeCell ref="I163:I165"/>
    <mergeCell ref="J163:J165"/>
    <mergeCell ref="K163:K165"/>
    <mergeCell ref="L163:L165"/>
    <mergeCell ref="M163:M165"/>
    <mergeCell ref="V163:V165"/>
    <mergeCell ref="W163:W165"/>
    <mergeCell ref="X163:X165"/>
    <mergeCell ref="Y163:Y165"/>
    <mergeCell ref="Z163:Z165"/>
    <mergeCell ref="AA163:AA165"/>
    <mergeCell ref="AB163:AB165"/>
    <mergeCell ref="AC163:AC165"/>
    <mergeCell ref="AD163:AD165"/>
    <mergeCell ref="AE163:AE165"/>
    <mergeCell ref="AF163:AF165"/>
    <mergeCell ref="AG163:AG165"/>
    <mergeCell ref="AH163:AH165"/>
    <mergeCell ref="AX157:AX159"/>
    <mergeCell ref="AY146:AY149"/>
    <mergeCell ref="AY150:AY152"/>
    <mergeCell ref="AY153:AY156"/>
    <mergeCell ref="AY157:AY159"/>
    <mergeCell ref="A160:A162"/>
    <mergeCell ref="B160:B162"/>
    <mergeCell ref="C160:C162"/>
    <mergeCell ref="D160:D162"/>
    <mergeCell ref="E160:E162"/>
    <mergeCell ref="F160:F162"/>
    <mergeCell ref="G160:G162"/>
    <mergeCell ref="H160:H162"/>
    <mergeCell ref="I160:I162"/>
    <mergeCell ref="J160:J162"/>
    <mergeCell ref="K160:K162"/>
    <mergeCell ref="L160:L162"/>
    <mergeCell ref="M160:M162"/>
    <mergeCell ref="V160:V162"/>
    <mergeCell ref="W160:W162"/>
    <mergeCell ref="X160:X162"/>
    <mergeCell ref="Y160:Y162"/>
    <mergeCell ref="Z160:Z162"/>
    <mergeCell ref="AA160:AA162"/>
    <mergeCell ref="AB160:AB162"/>
    <mergeCell ref="AC160:AC162"/>
    <mergeCell ref="AD160:AD162"/>
    <mergeCell ref="AE160:AE162"/>
    <mergeCell ref="AF160:AF162"/>
    <mergeCell ref="AG160:AG162"/>
    <mergeCell ref="AH160:AH162"/>
    <mergeCell ref="AI160:AI162"/>
    <mergeCell ref="AP157:AP159"/>
    <mergeCell ref="AQ157:AQ159"/>
    <mergeCell ref="AR157:AR159"/>
    <mergeCell ref="AS146:AS149"/>
    <mergeCell ref="AT146:AT149"/>
    <mergeCell ref="AU146:AU149"/>
    <mergeCell ref="AS150:AS152"/>
    <mergeCell ref="AT150:AT152"/>
    <mergeCell ref="AU150:AU152"/>
    <mergeCell ref="AS153:AS156"/>
    <mergeCell ref="AT153:AT156"/>
    <mergeCell ref="AU153:AU156"/>
    <mergeCell ref="AS157:AS159"/>
    <mergeCell ref="AT157:AT159"/>
    <mergeCell ref="AU157:AU159"/>
    <mergeCell ref="AV146:AV149"/>
    <mergeCell ref="AW146:AW149"/>
    <mergeCell ref="AV150:AV152"/>
    <mergeCell ref="AW150:AW152"/>
    <mergeCell ref="AV153:AV156"/>
    <mergeCell ref="AW153:AW156"/>
    <mergeCell ref="AV157:AV159"/>
    <mergeCell ref="AW157:AW159"/>
    <mergeCell ref="AP146:AP149"/>
    <mergeCell ref="AQ146:AQ149"/>
    <mergeCell ref="AR146:AR149"/>
    <mergeCell ref="AP150:AP152"/>
    <mergeCell ref="AQ150:AQ152"/>
    <mergeCell ref="AR150:AR152"/>
    <mergeCell ref="AP153:AP156"/>
    <mergeCell ref="AQ153:AQ156"/>
    <mergeCell ref="AR153:AR156"/>
    <mergeCell ref="AX146:AX149"/>
    <mergeCell ref="AX150:AX152"/>
    <mergeCell ref="AX153:AX156"/>
    <mergeCell ref="Y157:Y159"/>
    <mergeCell ref="Z157:Z159"/>
    <mergeCell ref="AA157:AA159"/>
    <mergeCell ref="AB157:AB159"/>
    <mergeCell ref="AC157:AC159"/>
    <mergeCell ref="AD157:AD159"/>
    <mergeCell ref="AE157:AE159"/>
    <mergeCell ref="AF157:AF159"/>
    <mergeCell ref="AG157:AG159"/>
    <mergeCell ref="AH157:AH159"/>
    <mergeCell ref="AI157:AI159"/>
    <mergeCell ref="AJ157:AJ159"/>
    <mergeCell ref="AK157:AK159"/>
    <mergeCell ref="AL157:AL159"/>
    <mergeCell ref="AM157:AM159"/>
    <mergeCell ref="AN157:AN159"/>
    <mergeCell ref="AO157:AO159"/>
    <mergeCell ref="Y153:Y156"/>
    <mergeCell ref="Z153:Z156"/>
    <mergeCell ref="AA153:AA156"/>
    <mergeCell ref="AB153:AB156"/>
    <mergeCell ref="AC153:AC156"/>
    <mergeCell ref="AD153:AD156"/>
    <mergeCell ref="AE153:AE156"/>
    <mergeCell ref="AF153:AF156"/>
    <mergeCell ref="AG153:AG156"/>
    <mergeCell ref="AH153:AH156"/>
    <mergeCell ref="AI153:AI156"/>
    <mergeCell ref="AJ153:AJ156"/>
    <mergeCell ref="AK153:AK156"/>
    <mergeCell ref="AL153:AL156"/>
    <mergeCell ref="AM153:AM156"/>
    <mergeCell ref="AN153:AN156"/>
    <mergeCell ref="AO153:AO156"/>
    <mergeCell ref="Y150:Y152"/>
    <mergeCell ref="Z150:Z152"/>
    <mergeCell ref="AA150:AA152"/>
    <mergeCell ref="AB150:AB152"/>
    <mergeCell ref="AC150:AC152"/>
    <mergeCell ref="AD150:AD152"/>
    <mergeCell ref="AE150:AE152"/>
    <mergeCell ref="AF150:AF152"/>
    <mergeCell ref="AG150:AG152"/>
    <mergeCell ref="AH150:AH152"/>
    <mergeCell ref="AI150:AI152"/>
    <mergeCell ref="AJ150:AJ152"/>
    <mergeCell ref="AK150:AK152"/>
    <mergeCell ref="AL150:AL152"/>
    <mergeCell ref="AM150:AM152"/>
    <mergeCell ref="AN150:AN152"/>
    <mergeCell ref="AO150:AO152"/>
    <mergeCell ref="Y146:Y149"/>
    <mergeCell ref="Z146:Z149"/>
    <mergeCell ref="AA146:AA149"/>
    <mergeCell ref="AB146:AB149"/>
    <mergeCell ref="AC146:AC149"/>
    <mergeCell ref="AD146:AD149"/>
    <mergeCell ref="AE146:AE149"/>
    <mergeCell ref="AF146:AF149"/>
    <mergeCell ref="AG146:AG149"/>
    <mergeCell ref="AH146:AH149"/>
    <mergeCell ref="AI146:AI149"/>
    <mergeCell ref="AJ146:AJ149"/>
    <mergeCell ref="AK146:AK149"/>
    <mergeCell ref="AL146:AL149"/>
    <mergeCell ref="AM146:AM149"/>
    <mergeCell ref="AN146:AN149"/>
    <mergeCell ref="AO146:AO149"/>
    <mergeCell ref="L146:L149"/>
    <mergeCell ref="M146:M149"/>
    <mergeCell ref="K150:K152"/>
    <mergeCell ref="L150:L152"/>
    <mergeCell ref="M150:M152"/>
    <mergeCell ref="K153:K156"/>
    <mergeCell ref="L153:L156"/>
    <mergeCell ref="M153:M156"/>
    <mergeCell ref="K157:K159"/>
    <mergeCell ref="L157:L159"/>
    <mergeCell ref="M157:M159"/>
    <mergeCell ref="V146:V149"/>
    <mergeCell ref="V150:V152"/>
    <mergeCell ref="V153:V156"/>
    <mergeCell ref="V157:V159"/>
    <mergeCell ref="W146:W149"/>
    <mergeCell ref="X146:X149"/>
    <mergeCell ref="W150:W152"/>
    <mergeCell ref="X150:X152"/>
    <mergeCell ref="W153:W156"/>
    <mergeCell ref="X153:X156"/>
    <mergeCell ref="W157:W159"/>
    <mergeCell ref="X157:X159"/>
    <mergeCell ref="G146:G149"/>
    <mergeCell ref="H146:H149"/>
    <mergeCell ref="I146:I149"/>
    <mergeCell ref="J146:J149"/>
    <mergeCell ref="G150:G152"/>
    <mergeCell ref="H150:H152"/>
    <mergeCell ref="I150:I152"/>
    <mergeCell ref="J150:J152"/>
    <mergeCell ref="G153:G156"/>
    <mergeCell ref="H153:H156"/>
    <mergeCell ref="I153:I156"/>
    <mergeCell ref="J153:J156"/>
    <mergeCell ref="G157:G159"/>
    <mergeCell ref="H157:H159"/>
    <mergeCell ref="I157:I159"/>
    <mergeCell ref="J157:J159"/>
    <mergeCell ref="K146:K149"/>
    <mergeCell ref="A146:A149"/>
    <mergeCell ref="B146:B149"/>
    <mergeCell ref="A150:A152"/>
    <mergeCell ref="B150:B152"/>
    <mergeCell ref="A153:A156"/>
    <mergeCell ref="B153:B156"/>
    <mergeCell ref="A157:A159"/>
    <mergeCell ref="B157:B159"/>
    <mergeCell ref="C146:C149"/>
    <mergeCell ref="D146:D149"/>
    <mergeCell ref="E146:E149"/>
    <mergeCell ref="F146:F149"/>
    <mergeCell ref="C150:C152"/>
    <mergeCell ref="D150:D152"/>
    <mergeCell ref="E150:E152"/>
    <mergeCell ref="F150:F152"/>
    <mergeCell ref="C153:C156"/>
    <mergeCell ref="D153:D156"/>
    <mergeCell ref="E153:E156"/>
    <mergeCell ref="F153:F156"/>
    <mergeCell ref="C157:C159"/>
    <mergeCell ref="D157:D159"/>
    <mergeCell ref="E157:E159"/>
    <mergeCell ref="F157:F159"/>
    <mergeCell ref="AO143:AO145"/>
    <mergeCell ref="AP143:AP145"/>
    <mergeCell ref="AQ143:AQ145"/>
    <mergeCell ref="AR143:AR145"/>
    <mergeCell ref="AS143:AS145"/>
    <mergeCell ref="AT140:AT142"/>
    <mergeCell ref="AU140:AU142"/>
    <mergeCell ref="AV140:AV142"/>
    <mergeCell ref="AT143:AT145"/>
    <mergeCell ref="AU143:AU145"/>
    <mergeCell ref="AV143:AV145"/>
    <mergeCell ref="AW140:AW142"/>
    <mergeCell ref="AX140:AX142"/>
    <mergeCell ref="AY140:AY142"/>
    <mergeCell ref="AW143:AW145"/>
    <mergeCell ref="AX143:AX145"/>
    <mergeCell ref="AY143:AY145"/>
    <mergeCell ref="AF140:AF142"/>
    <mergeCell ref="AG140:AG142"/>
    <mergeCell ref="AH140:AH142"/>
    <mergeCell ref="AI140:AI142"/>
    <mergeCell ref="AJ140:AJ142"/>
    <mergeCell ref="AK140:AK142"/>
    <mergeCell ref="AL140:AL142"/>
    <mergeCell ref="AM140:AM142"/>
    <mergeCell ref="AN140:AN142"/>
    <mergeCell ref="AO140:AO142"/>
    <mergeCell ref="AP140:AP142"/>
    <mergeCell ref="AQ140:AQ142"/>
    <mergeCell ref="AR140:AR142"/>
    <mergeCell ref="AS140:AS142"/>
    <mergeCell ref="W143:W145"/>
    <mergeCell ref="X143:X145"/>
    <mergeCell ref="Y143:Y145"/>
    <mergeCell ref="Z143:Z145"/>
    <mergeCell ref="AA143:AA145"/>
    <mergeCell ref="AB143:AB145"/>
    <mergeCell ref="AC143:AC145"/>
    <mergeCell ref="AD143:AD145"/>
    <mergeCell ref="AE143:AE145"/>
    <mergeCell ref="AF143:AF145"/>
    <mergeCell ref="AG143:AG145"/>
    <mergeCell ref="AH143:AH145"/>
    <mergeCell ref="AI143:AI145"/>
    <mergeCell ref="AJ143:AJ145"/>
    <mergeCell ref="AK143:AK145"/>
    <mergeCell ref="AL143:AL145"/>
    <mergeCell ref="AM143:AM145"/>
    <mergeCell ref="AN143:AN145"/>
    <mergeCell ref="K140:K142"/>
    <mergeCell ref="L140:L142"/>
    <mergeCell ref="M140:M142"/>
    <mergeCell ref="K143:K145"/>
    <mergeCell ref="L143:L145"/>
    <mergeCell ref="M143:M145"/>
    <mergeCell ref="V140:V142"/>
    <mergeCell ref="V143:V145"/>
    <mergeCell ref="W140:W142"/>
    <mergeCell ref="X140:X142"/>
    <mergeCell ref="Y140:Y142"/>
    <mergeCell ref="Z140:Z142"/>
    <mergeCell ref="AA140:AA142"/>
    <mergeCell ref="AB140:AB142"/>
    <mergeCell ref="AC140:AC142"/>
    <mergeCell ref="AD140:AD142"/>
    <mergeCell ref="AE140:AE142"/>
    <mergeCell ref="A140:A142"/>
    <mergeCell ref="B140:B142"/>
    <mergeCell ref="A143:A145"/>
    <mergeCell ref="B143:B145"/>
    <mergeCell ref="C140:C142"/>
    <mergeCell ref="D140:D142"/>
    <mergeCell ref="E140:E142"/>
    <mergeCell ref="F140:F142"/>
    <mergeCell ref="C143:C145"/>
    <mergeCell ref="D143:D145"/>
    <mergeCell ref="E143:E145"/>
    <mergeCell ref="F143:F145"/>
    <mergeCell ref="G140:G142"/>
    <mergeCell ref="H140:H142"/>
    <mergeCell ref="I140:I142"/>
    <mergeCell ref="J140:J142"/>
    <mergeCell ref="G143:G145"/>
    <mergeCell ref="H143:H145"/>
    <mergeCell ref="I143:I145"/>
    <mergeCell ref="J143:J145"/>
    <mergeCell ref="A13:A15"/>
    <mergeCell ref="AB13:AB15"/>
    <mergeCell ref="AC13:AC15"/>
    <mergeCell ref="AD13:AD15"/>
    <mergeCell ref="AE13:AE15"/>
    <mergeCell ref="AF13:AF15"/>
    <mergeCell ref="Z13:Z15"/>
    <mergeCell ref="AA13:AA15"/>
    <mergeCell ref="AH14:AH15"/>
    <mergeCell ref="K13:K15"/>
    <mergeCell ref="L13:L15"/>
    <mergeCell ref="AY14:AY15"/>
    <mergeCell ref="AS14:AS15"/>
    <mergeCell ref="AT14:AT15"/>
    <mergeCell ref="AU14:AU15"/>
    <mergeCell ref="AV14:AV15"/>
    <mergeCell ref="AW14:AW15"/>
    <mergeCell ref="AX14:AX15"/>
    <mergeCell ref="AO13:AO15"/>
    <mergeCell ref="AP13:AP15"/>
    <mergeCell ref="AQ13:AT13"/>
    <mergeCell ref="AU13:AY13"/>
    <mergeCell ref="AQ14:AQ15"/>
    <mergeCell ref="AG13:AG15"/>
    <mergeCell ref="AR14:AR15"/>
    <mergeCell ref="AH13:AI13"/>
    <mergeCell ref="AJ13:AJ15"/>
    <mergeCell ref="AK13:AK15"/>
    <mergeCell ref="AL13:AL15"/>
    <mergeCell ref="AM13:AM15"/>
    <mergeCell ref="AN13:AN15"/>
    <mergeCell ref="AI14:AI15"/>
    <mergeCell ref="B13:B15"/>
    <mergeCell ref="C13:C15"/>
    <mergeCell ref="D13:D15"/>
    <mergeCell ref="E13:E15"/>
    <mergeCell ref="Y13:Y15"/>
    <mergeCell ref="S14:U14"/>
    <mergeCell ref="H13:H15"/>
    <mergeCell ref="I13:I15"/>
    <mergeCell ref="X13:X15"/>
    <mergeCell ref="J13:J15"/>
    <mergeCell ref="M13:M15"/>
    <mergeCell ref="N13:Q13"/>
    <mergeCell ref="N14:P14"/>
    <mergeCell ref="W13:W15"/>
    <mergeCell ref="F13:F15"/>
    <mergeCell ref="G13:G15"/>
    <mergeCell ref="R13:R15"/>
    <mergeCell ref="S13:V13"/>
    <mergeCell ref="AT16:AT18"/>
    <mergeCell ref="AU16:AU18"/>
    <mergeCell ref="AE16:AE18"/>
    <mergeCell ref="AF16:AF18"/>
    <mergeCell ref="AG16:AG18"/>
    <mergeCell ref="AH16:AH18"/>
    <mergeCell ref="AI16:AI18"/>
    <mergeCell ref="AR16:AR18"/>
    <mergeCell ref="AS16:AS18"/>
    <mergeCell ref="AJ16:AJ18"/>
    <mergeCell ref="AK16:AK18"/>
    <mergeCell ref="AL16:AL18"/>
    <mergeCell ref="AM16:AM18"/>
    <mergeCell ref="AN16:AN18"/>
    <mergeCell ref="AW16:AW18"/>
    <mergeCell ref="AY16:AY18"/>
    <mergeCell ref="AV16:AV18"/>
    <mergeCell ref="AX16:AX18"/>
    <mergeCell ref="AO16:AO18"/>
    <mergeCell ref="AP16:AP18"/>
    <mergeCell ref="AQ16:AQ18"/>
    <mergeCell ref="Z16:Z18"/>
    <mergeCell ref="AA16:AA18"/>
    <mergeCell ref="AB16:AB18"/>
    <mergeCell ref="AC16:AC18"/>
    <mergeCell ref="AD16:AD18"/>
    <mergeCell ref="A16:A18"/>
    <mergeCell ref="B16:B18"/>
    <mergeCell ref="C16:C18"/>
    <mergeCell ref="D16:D18"/>
    <mergeCell ref="E16:E18"/>
    <mergeCell ref="F16:F18"/>
    <mergeCell ref="K16:K18"/>
    <mergeCell ref="L16:L18"/>
    <mergeCell ref="W16:W18"/>
    <mergeCell ref="X16:X18"/>
    <mergeCell ref="Y16:Y18"/>
    <mergeCell ref="M16:M18"/>
    <mergeCell ref="V16:V18"/>
    <mergeCell ref="G16:G18"/>
    <mergeCell ref="H16:H18"/>
    <mergeCell ref="I16:I18"/>
    <mergeCell ref="J16:J18"/>
    <mergeCell ref="J19:J21"/>
    <mergeCell ref="J22:J24"/>
    <mergeCell ref="G19:G21"/>
    <mergeCell ref="H19:H21"/>
    <mergeCell ref="I19:I21"/>
    <mergeCell ref="G22:G24"/>
    <mergeCell ref="H22:H24"/>
    <mergeCell ref="I22:I24"/>
    <mergeCell ref="F19:F21"/>
    <mergeCell ref="F22:F24"/>
    <mergeCell ref="A19:A21"/>
    <mergeCell ref="B19:B21"/>
    <mergeCell ref="A22:A24"/>
    <mergeCell ref="B22:B24"/>
    <mergeCell ref="D19:D21"/>
    <mergeCell ref="E19:E21"/>
    <mergeCell ref="C22:C24"/>
    <mergeCell ref="D22:D24"/>
    <mergeCell ref="E22:E24"/>
    <mergeCell ref="C19:C21"/>
    <mergeCell ref="AD22:AD24"/>
    <mergeCell ref="AA19:AA21"/>
    <mergeCell ref="X22:X24"/>
    <mergeCell ref="Y22:Y24"/>
    <mergeCell ref="Z22:Z24"/>
    <mergeCell ref="AA22:AA24"/>
    <mergeCell ref="X19:X21"/>
    <mergeCell ref="Y19:Y21"/>
    <mergeCell ref="Z19:Z21"/>
    <mergeCell ref="V19:V21"/>
    <mergeCell ref="W19:W21"/>
    <mergeCell ref="V22:V24"/>
    <mergeCell ref="W22:W24"/>
    <mergeCell ref="K19:K21"/>
    <mergeCell ref="L19:L21"/>
    <mergeCell ref="M19:M21"/>
    <mergeCell ref="K22:K24"/>
    <mergeCell ref="L22:L24"/>
    <mergeCell ref="M22:M24"/>
    <mergeCell ref="AV19:AV21"/>
    <mergeCell ref="AW19:AW21"/>
    <mergeCell ref="AX19:AX21"/>
    <mergeCell ref="AY19:AY21"/>
    <mergeCell ref="AJ22:AJ24"/>
    <mergeCell ref="AK22:AK24"/>
    <mergeCell ref="AL22:AL24"/>
    <mergeCell ref="AM22:AM24"/>
    <mergeCell ref="AN22:AN24"/>
    <mergeCell ref="AO22:AO24"/>
    <mergeCell ref="AP22:AP24"/>
    <mergeCell ref="AQ22:AQ24"/>
    <mergeCell ref="AR22:AR24"/>
    <mergeCell ref="AS22:AS24"/>
    <mergeCell ref="AT22:AT24"/>
    <mergeCell ref="AU22:AU24"/>
    <mergeCell ref="AV22:AV24"/>
    <mergeCell ref="AW22:AW24"/>
    <mergeCell ref="AX22:AX24"/>
    <mergeCell ref="AY22:AY24"/>
    <mergeCell ref="AJ19:AJ21"/>
    <mergeCell ref="AK19:AK21"/>
    <mergeCell ref="AL19:AL21"/>
    <mergeCell ref="AM19:AM21"/>
    <mergeCell ref="AN19:AN21"/>
    <mergeCell ref="AO19:AO21"/>
    <mergeCell ref="AP19:AP21"/>
    <mergeCell ref="AQ19:AQ21"/>
    <mergeCell ref="AR19:AR21"/>
    <mergeCell ref="A49:A51"/>
    <mergeCell ref="B49:B51"/>
    <mergeCell ref="A52:A54"/>
    <mergeCell ref="B52:B54"/>
    <mergeCell ref="A25:A27"/>
    <mergeCell ref="B25:B27"/>
    <mergeCell ref="A28:A30"/>
    <mergeCell ref="B28:B30"/>
    <mergeCell ref="A31:A33"/>
    <mergeCell ref="B31:B33"/>
    <mergeCell ref="A34:A36"/>
    <mergeCell ref="B34:B36"/>
    <mergeCell ref="A37:A39"/>
    <mergeCell ref="B37:B39"/>
    <mergeCell ref="AS19:AS21"/>
    <mergeCell ref="AT19:AT21"/>
    <mergeCell ref="AU19:AU21"/>
    <mergeCell ref="AI22:AI24"/>
    <mergeCell ref="AG22:AG24"/>
    <mergeCell ref="AH22:AH24"/>
    <mergeCell ref="AF19:AF21"/>
    <mergeCell ref="AF22:AF24"/>
    <mergeCell ref="AG19:AG21"/>
    <mergeCell ref="AH19:AH21"/>
    <mergeCell ref="AI19:AI21"/>
    <mergeCell ref="AE19:AE21"/>
    <mergeCell ref="AE22:AE24"/>
    <mergeCell ref="AB19:AB21"/>
    <mergeCell ref="AC19:AC21"/>
    <mergeCell ref="AD19:AD21"/>
    <mergeCell ref="AB22:AB24"/>
    <mergeCell ref="AC22:AC24"/>
    <mergeCell ref="C25:C27"/>
    <mergeCell ref="D25:D27"/>
    <mergeCell ref="E25:E27"/>
    <mergeCell ref="F25:F27"/>
    <mergeCell ref="C28:C30"/>
    <mergeCell ref="D28:D30"/>
    <mergeCell ref="E28:E30"/>
    <mergeCell ref="F28:F30"/>
    <mergeCell ref="C31:C33"/>
    <mergeCell ref="D31:D33"/>
    <mergeCell ref="E31:E33"/>
    <mergeCell ref="F31:F33"/>
    <mergeCell ref="A40:A42"/>
    <mergeCell ref="B40:B42"/>
    <mergeCell ref="A43:A45"/>
    <mergeCell ref="B43:B45"/>
    <mergeCell ref="A46:A48"/>
    <mergeCell ref="B46:B48"/>
    <mergeCell ref="F43:F45"/>
    <mergeCell ref="C46:C48"/>
    <mergeCell ref="D46:D48"/>
    <mergeCell ref="E46:E48"/>
    <mergeCell ref="F46:F48"/>
    <mergeCell ref="C49:C51"/>
    <mergeCell ref="D49:D51"/>
    <mergeCell ref="E49:E51"/>
    <mergeCell ref="F49:F51"/>
    <mergeCell ref="C34:C36"/>
    <mergeCell ref="D34:D36"/>
    <mergeCell ref="E34:E36"/>
    <mergeCell ref="F34:F36"/>
    <mergeCell ref="C37:C39"/>
    <mergeCell ref="D37:D39"/>
    <mergeCell ref="E37:E39"/>
    <mergeCell ref="F37:F39"/>
    <mergeCell ref="C40:C42"/>
    <mergeCell ref="D40:D42"/>
    <mergeCell ref="E40:E42"/>
    <mergeCell ref="F40:F42"/>
    <mergeCell ref="L49:L51"/>
    <mergeCell ref="H49:H51"/>
    <mergeCell ref="I49:I51"/>
    <mergeCell ref="J49:J51"/>
    <mergeCell ref="M49:M51"/>
    <mergeCell ref="K52:K54"/>
    <mergeCell ref="L52:L54"/>
    <mergeCell ref="M52:M54"/>
    <mergeCell ref="C52:C54"/>
    <mergeCell ref="D52:D54"/>
    <mergeCell ref="E52:E54"/>
    <mergeCell ref="F52:F54"/>
    <mergeCell ref="G25:G27"/>
    <mergeCell ref="H25:H27"/>
    <mergeCell ref="I25:I27"/>
    <mergeCell ref="J25:J27"/>
    <mergeCell ref="G28:G30"/>
    <mergeCell ref="H28:H30"/>
    <mergeCell ref="I28:I30"/>
    <mergeCell ref="J28:J30"/>
    <mergeCell ref="G31:G33"/>
    <mergeCell ref="H31:H33"/>
    <mergeCell ref="I31:I33"/>
    <mergeCell ref="J31:J33"/>
    <mergeCell ref="G34:G36"/>
    <mergeCell ref="H34:H36"/>
    <mergeCell ref="I34:I36"/>
    <mergeCell ref="J34:J36"/>
    <mergeCell ref="G37:G39"/>
    <mergeCell ref="H37:H39"/>
    <mergeCell ref="I37:I39"/>
    <mergeCell ref="J37:J39"/>
    <mergeCell ref="C43:C45"/>
    <mergeCell ref="D43:D45"/>
    <mergeCell ref="E43:E45"/>
    <mergeCell ref="G49:G51"/>
    <mergeCell ref="G52:G54"/>
    <mergeCell ref="H52:H54"/>
    <mergeCell ref="I52:I54"/>
    <mergeCell ref="J52:J54"/>
    <mergeCell ref="K25:K27"/>
    <mergeCell ref="K37:K39"/>
    <mergeCell ref="K49:K51"/>
    <mergeCell ref="G40:G42"/>
    <mergeCell ref="H40:H42"/>
    <mergeCell ref="I40:I42"/>
    <mergeCell ref="J40:J42"/>
    <mergeCell ref="G43:G45"/>
    <mergeCell ref="H43:H45"/>
    <mergeCell ref="I43:I45"/>
    <mergeCell ref="J43:J45"/>
    <mergeCell ref="G46:G48"/>
    <mergeCell ref="H46:H48"/>
    <mergeCell ref="I46:I48"/>
    <mergeCell ref="J46:J48"/>
    <mergeCell ref="V25:V27"/>
    <mergeCell ref="V28:V30"/>
    <mergeCell ref="V31:V33"/>
    <mergeCell ref="V34:V36"/>
    <mergeCell ref="V37:V39"/>
    <mergeCell ref="V40:V42"/>
    <mergeCell ref="V43:V45"/>
    <mergeCell ref="V46:V48"/>
    <mergeCell ref="V49:V51"/>
    <mergeCell ref="V52:V54"/>
    <mergeCell ref="L37:L39"/>
    <mergeCell ref="M37:M39"/>
    <mergeCell ref="K40:K42"/>
    <mergeCell ref="L40:L42"/>
    <mergeCell ref="M40:M42"/>
    <mergeCell ref="K43:K45"/>
    <mergeCell ref="L43:L45"/>
    <mergeCell ref="M43:M45"/>
    <mergeCell ref="K46:K48"/>
    <mergeCell ref="L46:L48"/>
    <mergeCell ref="M46:M48"/>
    <mergeCell ref="L25:L27"/>
    <mergeCell ref="M25:M27"/>
    <mergeCell ref="K28:K30"/>
    <mergeCell ref="L28:L30"/>
    <mergeCell ref="M28:M30"/>
    <mergeCell ref="K31:K33"/>
    <mergeCell ref="L31:L33"/>
    <mergeCell ref="M31:M33"/>
    <mergeCell ref="K34:K36"/>
    <mergeCell ref="L34:L36"/>
    <mergeCell ref="M34:M36"/>
    <mergeCell ref="W28:W30"/>
    <mergeCell ref="X28:X30"/>
    <mergeCell ref="Y28:Y30"/>
    <mergeCell ref="Z28:Z30"/>
    <mergeCell ref="AA28:AA30"/>
    <mergeCell ref="AB28:AB30"/>
    <mergeCell ref="AC28:AC30"/>
    <mergeCell ref="AD28:AD30"/>
    <mergeCell ref="AE28:AE30"/>
    <mergeCell ref="W25:W27"/>
    <mergeCell ref="X25:X27"/>
    <mergeCell ref="Y25:Y27"/>
    <mergeCell ref="Z25:Z27"/>
    <mergeCell ref="AA25:AA27"/>
    <mergeCell ref="AB25:AB27"/>
    <mergeCell ref="AC25:AC27"/>
    <mergeCell ref="AD25:AD27"/>
    <mergeCell ref="AE25:AE27"/>
    <mergeCell ref="W34:W36"/>
    <mergeCell ref="X34:X36"/>
    <mergeCell ref="Y34:Y36"/>
    <mergeCell ref="Z34:Z36"/>
    <mergeCell ref="AA34:AA36"/>
    <mergeCell ref="AB34:AB36"/>
    <mergeCell ref="AC34:AC36"/>
    <mergeCell ref="AD34:AD36"/>
    <mergeCell ref="AE34:AE36"/>
    <mergeCell ref="W31:W33"/>
    <mergeCell ref="X31:X33"/>
    <mergeCell ref="Y31:Y33"/>
    <mergeCell ref="Z31:Z33"/>
    <mergeCell ref="AA31:AA33"/>
    <mergeCell ref="AB31:AB33"/>
    <mergeCell ref="AC31:AC33"/>
    <mergeCell ref="AD31:AD33"/>
    <mergeCell ref="AE31:AE33"/>
    <mergeCell ref="W40:W42"/>
    <mergeCell ref="X40:X42"/>
    <mergeCell ref="Y40:Y42"/>
    <mergeCell ref="Z40:Z42"/>
    <mergeCell ref="AA40:AA42"/>
    <mergeCell ref="AB40:AB42"/>
    <mergeCell ref="AC40:AC42"/>
    <mergeCell ref="AD40:AD42"/>
    <mergeCell ref="AE40:AE42"/>
    <mergeCell ref="W37:W39"/>
    <mergeCell ref="X37:X39"/>
    <mergeCell ref="Y37:Y39"/>
    <mergeCell ref="Z37:Z39"/>
    <mergeCell ref="AA37:AA39"/>
    <mergeCell ref="AB37:AB39"/>
    <mergeCell ref="AC37:AC39"/>
    <mergeCell ref="AD37:AD39"/>
    <mergeCell ref="AE37:AE39"/>
    <mergeCell ref="W46:W48"/>
    <mergeCell ref="X46:X48"/>
    <mergeCell ref="Y46:Y48"/>
    <mergeCell ref="Z46:Z48"/>
    <mergeCell ref="AA46:AA48"/>
    <mergeCell ref="AB46:AB48"/>
    <mergeCell ref="AC46:AC48"/>
    <mergeCell ref="AD46:AD48"/>
    <mergeCell ref="AE46:AE48"/>
    <mergeCell ref="W43:W45"/>
    <mergeCell ref="X43:X45"/>
    <mergeCell ref="Y43:Y45"/>
    <mergeCell ref="Z43:Z45"/>
    <mergeCell ref="AA43:AA45"/>
    <mergeCell ref="AB43:AB45"/>
    <mergeCell ref="AC43:AC45"/>
    <mergeCell ref="AD43:AD45"/>
    <mergeCell ref="AE43:AE45"/>
    <mergeCell ref="W52:W54"/>
    <mergeCell ref="X52:X54"/>
    <mergeCell ref="Y52:Y54"/>
    <mergeCell ref="Z52:Z54"/>
    <mergeCell ref="AA52:AA54"/>
    <mergeCell ref="AB52:AB54"/>
    <mergeCell ref="AC52:AC54"/>
    <mergeCell ref="AD52:AD54"/>
    <mergeCell ref="AE52:AE54"/>
    <mergeCell ref="W49:W51"/>
    <mergeCell ref="X49:X51"/>
    <mergeCell ref="Y49:Y51"/>
    <mergeCell ref="Z49:Z51"/>
    <mergeCell ref="AA49:AA51"/>
    <mergeCell ref="AB49:AB51"/>
    <mergeCell ref="AC49:AC51"/>
    <mergeCell ref="AD49:AD51"/>
    <mergeCell ref="AE49:AE51"/>
    <mergeCell ref="AF31:AF33"/>
    <mergeCell ref="AG31:AG33"/>
    <mergeCell ref="AH31:AH33"/>
    <mergeCell ref="AI31:AI33"/>
    <mergeCell ref="AJ31:AJ33"/>
    <mergeCell ref="AK31:AK33"/>
    <mergeCell ref="AL31:AL33"/>
    <mergeCell ref="AM31:AM33"/>
    <mergeCell ref="AF34:AF36"/>
    <mergeCell ref="AG34:AG36"/>
    <mergeCell ref="AH34:AH36"/>
    <mergeCell ref="AI34:AI36"/>
    <mergeCell ref="AJ34:AJ36"/>
    <mergeCell ref="AK34:AK36"/>
    <mergeCell ref="AL34:AL36"/>
    <mergeCell ref="AM34:AM36"/>
    <mergeCell ref="AF25:AF27"/>
    <mergeCell ref="AG25:AG27"/>
    <mergeCell ref="AH25:AH27"/>
    <mergeCell ref="AI25:AI27"/>
    <mergeCell ref="AJ25:AJ27"/>
    <mergeCell ref="AK25:AK27"/>
    <mergeCell ref="AL25:AL27"/>
    <mergeCell ref="AM25:AM27"/>
    <mergeCell ref="AF28:AF30"/>
    <mergeCell ref="AG28:AG30"/>
    <mergeCell ref="AH28:AH30"/>
    <mergeCell ref="AI28:AI30"/>
    <mergeCell ref="AJ28:AJ30"/>
    <mergeCell ref="AK28:AK30"/>
    <mergeCell ref="AL28:AL30"/>
    <mergeCell ref="AM28:AM30"/>
    <mergeCell ref="AK46:AK48"/>
    <mergeCell ref="AL46:AL48"/>
    <mergeCell ref="AM46:AM48"/>
    <mergeCell ref="AF37:AF39"/>
    <mergeCell ref="AG37:AG39"/>
    <mergeCell ref="AH37:AH39"/>
    <mergeCell ref="AI37:AI39"/>
    <mergeCell ref="AJ37:AJ39"/>
    <mergeCell ref="AK37:AK39"/>
    <mergeCell ref="AL37:AL39"/>
    <mergeCell ref="AM37:AM39"/>
    <mergeCell ref="AF40:AF42"/>
    <mergeCell ref="AG40:AG42"/>
    <mergeCell ref="AH40:AH42"/>
    <mergeCell ref="AI40:AI42"/>
    <mergeCell ref="AJ40:AJ42"/>
    <mergeCell ref="AK40:AK42"/>
    <mergeCell ref="AL40:AL42"/>
    <mergeCell ref="AM40:AM42"/>
    <mergeCell ref="AN43:AN45"/>
    <mergeCell ref="AN46:AN48"/>
    <mergeCell ref="AN49:AN51"/>
    <mergeCell ref="AF49:AF51"/>
    <mergeCell ref="AG49:AG51"/>
    <mergeCell ref="AH49:AH51"/>
    <mergeCell ref="AI49:AI51"/>
    <mergeCell ref="AJ49:AJ51"/>
    <mergeCell ref="AK49:AK51"/>
    <mergeCell ref="AL49:AL51"/>
    <mergeCell ref="AM49:AM51"/>
    <mergeCell ref="AF52:AF54"/>
    <mergeCell ref="AG52:AG54"/>
    <mergeCell ref="AH52:AH54"/>
    <mergeCell ref="AI52:AI54"/>
    <mergeCell ref="AJ52:AJ54"/>
    <mergeCell ref="AK52:AK54"/>
    <mergeCell ref="AL52:AL54"/>
    <mergeCell ref="AM52:AM54"/>
    <mergeCell ref="AF43:AF45"/>
    <mergeCell ref="AG43:AG45"/>
    <mergeCell ref="AH43:AH45"/>
    <mergeCell ref="AI43:AI45"/>
    <mergeCell ref="AJ43:AJ45"/>
    <mergeCell ref="AK43:AK45"/>
    <mergeCell ref="AL43:AL45"/>
    <mergeCell ref="AM43:AM45"/>
    <mergeCell ref="AF46:AF48"/>
    <mergeCell ref="AG46:AG48"/>
    <mergeCell ref="AH46:AH48"/>
    <mergeCell ref="AI46:AI48"/>
    <mergeCell ref="AJ46:AJ48"/>
    <mergeCell ref="AS34:AS36"/>
    <mergeCell ref="AT34:AT36"/>
    <mergeCell ref="AU34:AU36"/>
    <mergeCell ref="AQ37:AQ39"/>
    <mergeCell ref="AR37:AR39"/>
    <mergeCell ref="AS37:AS39"/>
    <mergeCell ref="AP25:AP27"/>
    <mergeCell ref="AP28:AP30"/>
    <mergeCell ref="AP31:AP33"/>
    <mergeCell ref="AP34:AP36"/>
    <mergeCell ref="AP37:AP39"/>
    <mergeCell ref="AP40:AP42"/>
    <mergeCell ref="AP43:AP45"/>
    <mergeCell ref="AP46:AP48"/>
    <mergeCell ref="AP49:AP51"/>
    <mergeCell ref="AN52:AN54"/>
    <mergeCell ref="AO25:AO27"/>
    <mergeCell ref="AO28:AO30"/>
    <mergeCell ref="AO31:AO33"/>
    <mergeCell ref="AO34:AO36"/>
    <mergeCell ref="AO37:AO39"/>
    <mergeCell ref="AO40:AO42"/>
    <mergeCell ref="AO43:AO45"/>
    <mergeCell ref="AO46:AO48"/>
    <mergeCell ref="AO49:AO51"/>
    <mergeCell ref="AO52:AO54"/>
    <mergeCell ref="AN25:AN27"/>
    <mergeCell ref="AN28:AN30"/>
    <mergeCell ref="AN31:AN33"/>
    <mergeCell ref="AN34:AN36"/>
    <mergeCell ref="AN37:AN39"/>
    <mergeCell ref="AN40:AN42"/>
    <mergeCell ref="AT49:AT51"/>
    <mergeCell ref="AU49:AU51"/>
    <mergeCell ref="AT37:AT39"/>
    <mergeCell ref="AU37:AU39"/>
    <mergeCell ref="AQ40:AQ42"/>
    <mergeCell ref="AR40:AR42"/>
    <mergeCell ref="AS40:AS42"/>
    <mergeCell ref="AT40:AT42"/>
    <mergeCell ref="AU40:AU42"/>
    <mergeCell ref="AQ43:AQ45"/>
    <mergeCell ref="AR43:AR45"/>
    <mergeCell ref="AS43:AS45"/>
    <mergeCell ref="AT43:AT45"/>
    <mergeCell ref="AU43:AU45"/>
    <mergeCell ref="AP52:AP54"/>
    <mergeCell ref="AQ25:AQ27"/>
    <mergeCell ref="AR25:AR27"/>
    <mergeCell ref="AS25:AS27"/>
    <mergeCell ref="AT25:AT27"/>
    <mergeCell ref="AU25:AU27"/>
    <mergeCell ref="AQ28:AQ30"/>
    <mergeCell ref="AR28:AR30"/>
    <mergeCell ref="AS28:AS30"/>
    <mergeCell ref="AT28:AT30"/>
    <mergeCell ref="AU28:AU30"/>
    <mergeCell ref="AQ31:AQ33"/>
    <mergeCell ref="AR31:AR33"/>
    <mergeCell ref="AS31:AS33"/>
    <mergeCell ref="AT31:AT33"/>
    <mergeCell ref="AU31:AU33"/>
    <mergeCell ref="AQ34:AQ36"/>
    <mergeCell ref="AR34:AR36"/>
    <mergeCell ref="AQ52:AQ54"/>
    <mergeCell ref="AR52:AR54"/>
    <mergeCell ref="AS52:AS54"/>
    <mergeCell ref="AT52:AT54"/>
    <mergeCell ref="AU52:AU54"/>
    <mergeCell ref="AV25:AV27"/>
    <mergeCell ref="AW25:AW27"/>
    <mergeCell ref="AX25:AX27"/>
    <mergeCell ref="AY25:AY27"/>
    <mergeCell ref="AV28:AV30"/>
    <mergeCell ref="AW28:AW30"/>
    <mergeCell ref="AX28:AX30"/>
    <mergeCell ref="AY28:AY30"/>
    <mergeCell ref="AV31:AV33"/>
    <mergeCell ref="AW31:AW33"/>
    <mergeCell ref="AX31:AX33"/>
    <mergeCell ref="AY31:AY33"/>
    <mergeCell ref="AV34:AV36"/>
    <mergeCell ref="AW34:AW36"/>
    <mergeCell ref="AX34:AX36"/>
    <mergeCell ref="AY34:AY36"/>
    <mergeCell ref="AV37:AV39"/>
    <mergeCell ref="AW37:AW39"/>
    <mergeCell ref="AX37:AX39"/>
    <mergeCell ref="AQ46:AQ48"/>
    <mergeCell ref="AR46:AR48"/>
    <mergeCell ref="AS46:AS48"/>
    <mergeCell ref="AT46:AT48"/>
    <mergeCell ref="AU46:AU48"/>
    <mergeCell ref="AQ49:AQ51"/>
    <mergeCell ref="AR49:AR51"/>
    <mergeCell ref="AS49:AS51"/>
    <mergeCell ref="AV46:AV48"/>
    <mergeCell ref="AW46:AW48"/>
    <mergeCell ref="AX46:AX48"/>
    <mergeCell ref="AY46:AY48"/>
    <mergeCell ref="AV49:AV51"/>
    <mergeCell ref="AW49:AW51"/>
    <mergeCell ref="AX49:AX51"/>
    <mergeCell ref="AY49:AY51"/>
    <mergeCell ref="AV52:AV54"/>
    <mergeCell ref="AW52:AW54"/>
    <mergeCell ref="AX52:AX54"/>
    <mergeCell ref="AY52:AY54"/>
    <mergeCell ref="AY37:AY39"/>
    <mergeCell ref="AV40:AV42"/>
    <mergeCell ref="AW40:AW42"/>
    <mergeCell ref="AX40:AX42"/>
    <mergeCell ref="AY40:AY42"/>
    <mergeCell ref="AV43:AV45"/>
    <mergeCell ref="AW43:AW45"/>
    <mergeCell ref="AX43:AX45"/>
    <mergeCell ref="AY43:AY45"/>
    <mergeCell ref="AI55:AI57"/>
    <mergeCell ref="AJ55:AJ57"/>
    <mergeCell ref="J55:J57"/>
    <mergeCell ref="K55:K57"/>
    <mergeCell ref="L55:L57"/>
    <mergeCell ref="M55:M57"/>
    <mergeCell ref="V55:V57"/>
    <mergeCell ref="W55:W57"/>
    <mergeCell ref="X55:X57"/>
    <mergeCell ref="Y55:Y57"/>
    <mergeCell ref="Z55:Z57"/>
    <mergeCell ref="A55:A57"/>
    <mergeCell ref="B55:B57"/>
    <mergeCell ref="C55:C57"/>
    <mergeCell ref="D55:D57"/>
    <mergeCell ref="E55:E57"/>
    <mergeCell ref="F55:F57"/>
    <mergeCell ref="G55:G57"/>
    <mergeCell ref="H55:H57"/>
    <mergeCell ref="I55:I57"/>
    <mergeCell ref="B58:B60"/>
    <mergeCell ref="A61:A63"/>
    <mergeCell ref="B61:B63"/>
    <mergeCell ref="A64:A66"/>
    <mergeCell ref="B64:B66"/>
    <mergeCell ref="A67:A69"/>
    <mergeCell ref="B67:B69"/>
    <mergeCell ref="A70:A72"/>
    <mergeCell ref="B70:B72"/>
    <mergeCell ref="AS55:AS57"/>
    <mergeCell ref="AT55:AT57"/>
    <mergeCell ref="AU55:AU57"/>
    <mergeCell ref="AV55:AV57"/>
    <mergeCell ref="AW55:AW57"/>
    <mergeCell ref="AX55:AX57"/>
    <mergeCell ref="AY55:AY57"/>
    <mergeCell ref="AK55:AK57"/>
    <mergeCell ref="AL55:AL57"/>
    <mergeCell ref="AM55:AM57"/>
    <mergeCell ref="AN55:AN57"/>
    <mergeCell ref="AO55:AO57"/>
    <mergeCell ref="AF55:AF57"/>
    <mergeCell ref="AP55:AP57"/>
    <mergeCell ref="AQ55:AQ57"/>
    <mergeCell ref="AR55:AR57"/>
    <mergeCell ref="AA55:AA57"/>
    <mergeCell ref="AB55:AB57"/>
    <mergeCell ref="AC55:AC57"/>
    <mergeCell ref="AD55:AD57"/>
    <mergeCell ref="AE55:AE57"/>
    <mergeCell ref="AG55:AG57"/>
    <mergeCell ref="AH55:AH57"/>
    <mergeCell ref="A88:A90"/>
    <mergeCell ref="B88:B90"/>
    <mergeCell ref="A91:A93"/>
    <mergeCell ref="B91:B93"/>
    <mergeCell ref="A94:A96"/>
    <mergeCell ref="B94:B96"/>
    <mergeCell ref="C58:C60"/>
    <mergeCell ref="D58:D60"/>
    <mergeCell ref="E58:E60"/>
    <mergeCell ref="C67:C69"/>
    <mergeCell ref="D67:D69"/>
    <mergeCell ref="E67:E69"/>
    <mergeCell ref="C76:C78"/>
    <mergeCell ref="D76:D78"/>
    <mergeCell ref="E76:E78"/>
    <mergeCell ref="C85:C87"/>
    <mergeCell ref="D85:D87"/>
    <mergeCell ref="E85:E87"/>
    <mergeCell ref="C94:C96"/>
    <mergeCell ref="D94:D96"/>
    <mergeCell ref="E94:E96"/>
    <mergeCell ref="A73:A75"/>
    <mergeCell ref="B73:B75"/>
    <mergeCell ref="A76:A78"/>
    <mergeCell ref="B76:B78"/>
    <mergeCell ref="A79:A81"/>
    <mergeCell ref="B79:B81"/>
    <mergeCell ref="A82:A84"/>
    <mergeCell ref="B82:B84"/>
    <mergeCell ref="A85:A87"/>
    <mergeCell ref="B85:B87"/>
    <mergeCell ref="A58:A60"/>
    <mergeCell ref="C70:C72"/>
    <mergeCell ref="D70:D72"/>
    <mergeCell ref="E70:E72"/>
    <mergeCell ref="F70:F72"/>
    <mergeCell ref="C73:C75"/>
    <mergeCell ref="D73:D75"/>
    <mergeCell ref="E73:E75"/>
    <mergeCell ref="F73:F75"/>
    <mergeCell ref="F58:F60"/>
    <mergeCell ref="C61:C63"/>
    <mergeCell ref="D61:D63"/>
    <mergeCell ref="E61:E63"/>
    <mergeCell ref="F61:F63"/>
    <mergeCell ref="C64:C66"/>
    <mergeCell ref="D64:D66"/>
    <mergeCell ref="E64:E66"/>
    <mergeCell ref="F64:F66"/>
    <mergeCell ref="C88:C90"/>
    <mergeCell ref="D88:D90"/>
    <mergeCell ref="E88:E90"/>
    <mergeCell ref="F88:F90"/>
    <mergeCell ref="C91:C93"/>
    <mergeCell ref="D91:D93"/>
    <mergeCell ref="E91:E93"/>
    <mergeCell ref="F91:F93"/>
    <mergeCell ref="F76:F78"/>
    <mergeCell ref="C79:C81"/>
    <mergeCell ref="D79:D81"/>
    <mergeCell ref="E79:E81"/>
    <mergeCell ref="F79:F81"/>
    <mergeCell ref="C82:C84"/>
    <mergeCell ref="D82:D84"/>
    <mergeCell ref="E82:E84"/>
    <mergeCell ref="F82:F84"/>
    <mergeCell ref="F94:F96"/>
    <mergeCell ref="G58:G60"/>
    <mergeCell ref="H58:H60"/>
    <mergeCell ref="I58:I60"/>
    <mergeCell ref="J58:J60"/>
    <mergeCell ref="G61:G63"/>
    <mergeCell ref="H61:H63"/>
    <mergeCell ref="I61:I63"/>
    <mergeCell ref="J61:J63"/>
    <mergeCell ref="G64:G66"/>
    <mergeCell ref="H64:H66"/>
    <mergeCell ref="I64:I66"/>
    <mergeCell ref="J64:J66"/>
    <mergeCell ref="G67:G69"/>
    <mergeCell ref="H67:H69"/>
    <mergeCell ref="I67:I69"/>
    <mergeCell ref="J67:J69"/>
    <mergeCell ref="G70:G72"/>
    <mergeCell ref="H70:H72"/>
    <mergeCell ref="I70:I72"/>
    <mergeCell ref="J70:J72"/>
    <mergeCell ref="G73:G75"/>
    <mergeCell ref="H73:H75"/>
    <mergeCell ref="I73:I75"/>
    <mergeCell ref="F85:F87"/>
    <mergeCell ref="F67:F69"/>
    <mergeCell ref="K58:K60"/>
    <mergeCell ref="K70:K72"/>
    <mergeCell ref="K82:K84"/>
    <mergeCell ref="K94:K96"/>
    <mergeCell ref="G82:G84"/>
    <mergeCell ref="H82:H84"/>
    <mergeCell ref="I82:I84"/>
    <mergeCell ref="J82:J84"/>
    <mergeCell ref="G85:G87"/>
    <mergeCell ref="H85:H87"/>
    <mergeCell ref="I85:I87"/>
    <mergeCell ref="J85:J87"/>
    <mergeCell ref="G88:G90"/>
    <mergeCell ref="H88:H90"/>
    <mergeCell ref="I88:I90"/>
    <mergeCell ref="J88:J90"/>
    <mergeCell ref="J73:J75"/>
    <mergeCell ref="G76:G78"/>
    <mergeCell ref="H76:H78"/>
    <mergeCell ref="I76:I78"/>
    <mergeCell ref="J76:J78"/>
    <mergeCell ref="G79:G81"/>
    <mergeCell ref="H79:H81"/>
    <mergeCell ref="I79:I81"/>
    <mergeCell ref="J79:J81"/>
    <mergeCell ref="K61:K63"/>
    <mergeCell ref="L61:L63"/>
    <mergeCell ref="M61:M63"/>
    <mergeCell ref="K64:K66"/>
    <mergeCell ref="L64:L66"/>
    <mergeCell ref="M64:M66"/>
    <mergeCell ref="K67:K69"/>
    <mergeCell ref="L67:L69"/>
    <mergeCell ref="M67:M69"/>
    <mergeCell ref="G91:G93"/>
    <mergeCell ref="H91:H93"/>
    <mergeCell ref="I91:I93"/>
    <mergeCell ref="J91:J93"/>
    <mergeCell ref="G94:G96"/>
    <mergeCell ref="H94:H96"/>
    <mergeCell ref="I94:I96"/>
    <mergeCell ref="J94:J96"/>
    <mergeCell ref="K85:K87"/>
    <mergeCell ref="L85:L87"/>
    <mergeCell ref="M85:M87"/>
    <mergeCell ref="K88:K90"/>
    <mergeCell ref="L88:L90"/>
    <mergeCell ref="M88:M90"/>
    <mergeCell ref="K91:K93"/>
    <mergeCell ref="L91:L93"/>
    <mergeCell ref="M91:M93"/>
    <mergeCell ref="L70:L72"/>
    <mergeCell ref="M70:M72"/>
    <mergeCell ref="K73:K75"/>
    <mergeCell ref="L73:L75"/>
    <mergeCell ref="M73:M75"/>
    <mergeCell ref="K76:K78"/>
    <mergeCell ref="L76:L78"/>
    <mergeCell ref="M76:M78"/>
    <mergeCell ref="K79:K81"/>
    <mergeCell ref="L79:L81"/>
    <mergeCell ref="M79:M81"/>
    <mergeCell ref="W58:W60"/>
    <mergeCell ref="X58:X60"/>
    <mergeCell ref="Y58:Y60"/>
    <mergeCell ref="Z58:Z60"/>
    <mergeCell ref="AA58:AA60"/>
    <mergeCell ref="AB58:AB60"/>
    <mergeCell ref="AC58:AC60"/>
    <mergeCell ref="AD58:AD60"/>
    <mergeCell ref="AE58:AE60"/>
    <mergeCell ref="L94:L96"/>
    <mergeCell ref="M94:M96"/>
    <mergeCell ref="V58:V60"/>
    <mergeCell ref="V61:V63"/>
    <mergeCell ref="V64:V66"/>
    <mergeCell ref="V67:V69"/>
    <mergeCell ref="V70:V72"/>
    <mergeCell ref="V73:V75"/>
    <mergeCell ref="V76:V78"/>
    <mergeCell ref="V79:V81"/>
    <mergeCell ref="V82:V84"/>
    <mergeCell ref="V85:V87"/>
    <mergeCell ref="V88:V90"/>
    <mergeCell ref="V91:V93"/>
    <mergeCell ref="V94:V96"/>
    <mergeCell ref="L82:L84"/>
    <mergeCell ref="M82:M84"/>
    <mergeCell ref="L58:L60"/>
    <mergeCell ref="M58:M60"/>
    <mergeCell ref="W64:W66"/>
    <mergeCell ref="X64:X66"/>
    <mergeCell ref="Y64:Y66"/>
    <mergeCell ref="Z64:Z66"/>
    <mergeCell ref="AA64:AA66"/>
    <mergeCell ref="AB64:AB66"/>
    <mergeCell ref="AC64:AC66"/>
    <mergeCell ref="AD64:AD66"/>
    <mergeCell ref="AE64:AE66"/>
    <mergeCell ref="W61:W63"/>
    <mergeCell ref="X61:X63"/>
    <mergeCell ref="Y61:Y63"/>
    <mergeCell ref="Z61:Z63"/>
    <mergeCell ref="AA61:AA63"/>
    <mergeCell ref="AB61:AB63"/>
    <mergeCell ref="AC61:AC63"/>
    <mergeCell ref="AD61:AD63"/>
    <mergeCell ref="AE61:AE63"/>
    <mergeCell ref="W70:W72"/>
    <mergeCell ref="X70:X72"/>
    <mergeCell ref="Y70:Y72"/>
    <mergeCell ref="Z70:Z72"/>
    <mergeCell ref="AA70:AA72"/>
    <mergeCell ref="AB70:AB72"/>
    <mergeCell ref="AC70:AC72"/>
    <mergeCell ref="AD70:AD72"/>
    <mergeCell ref="AE70:AE72"/>
    <mergeCell ref="W67:W69"/>
    <mergeCell ref="X67:X69"/>
    <mergeCell ref="Y67:Y69"/>
    <mergeCell ref="Z67:Z69"/>
    <mergeCell ref="AA67:AA69"/>
    <mergeCell ref="AB67:AB69"/>
    <mergeCell ref="AC67:AC69"/>
    <mergeCell ref="AD67:AD69"/>
    <mergeCell ref="AE67:AE69"/>
    <mergeCell ref="W76:W78"/>
    <mergeCell ref="X76:X78"/>
    <mergeCell ref="Y76:Y78"/>
    <mergeCell ref="Z76:Z78"/>
    <mergeCell ref="AA76:AA78"/>
    <mergeCell ref="AB76:AB78"/>
    <mergeCell ref="AC76:AC78"/>
    <mergeCell ref="AD76:AD78"/>
    <mergeCell ref="AE76:AE78"/>
    <mergeCell ref="W73:W75"/>
    <mergeCell ref="X73:X75"/>
    <mergeCell ref="Y73:Y75"/>
    <mergeCell ref="Z73:Z75"/>
    <mergeCell ref="AA73:AA75"/>
    <mergeCell ref="AB73:AB75"/>
    <mergeCell ref="AC73:AC75"/>
    <mergeCell ref="AD73:AD75"/>
    <mergeCell ref="AE73:AE75"/>
    <mergeCell ref="AA85:AA87"/>
    <mergeCell ref="AB85:AB87"/>
    <mergeCell ref="AC85:AC87"/>
    <mergeCell ref="AD85:AD87"/>
    <mergeCell ref="AE85:AE87"/>
    <mergeCell ref="W82:W84"/>
    <mergeCell ref="X82:X84"/>
    <mergeCell ref="Y82:Y84"/>
    <mergeCell ref="Z82:Z84"/>
    <mergeCell ref="AA82:AA84"/>
    <mergeCell ref="AB82:AB84"/>
    <mergeCell ref="AC82:AC84"/>
    <mergeCell ref="AD82:AD84"/>
    <mergeCell ref="AE82:AE84"/>
    <mergeCell ref="W79:W81"/>
    <mergeCell ref="X79:X81"/>
    <mergeCell ref="Y79:Y81"/>
    <mergeCell ref="Z79:Z81"/>
    <mergeCell ref="AA79:AA81"/>
    <mergeCell ref="AB79:AB81"/>
    <mergeCell ref="AC79:AC81"/>
    <mergeCell ref="AD79:AD81"/>
    <mergeCell ref="AE79:AE81"/>
    <mergeCell ref="AF82:AF84"/>
    <mergeCell ref="W94:W96"/>
    <mergeCell ref="X94:X96"/>
    <mergeCell ref="Y94:Y96"/>
    <mergeCell ref="Z94:Z96"/>
    <mergeCell ref="AA94:AA96"/>
    <mergeCell ref="AB94:AB96"/>
    <mergeCell ref="AC94:AC96"/>
    <mergeCell ref="AD94:AD96"/>
    <mergeCell ref="AE94:AE96"/>
    <mergeCell ref="W91:W93"/>
    <mergeCell ref="X91:X93"/>
    <mergeCell ref="Y91:Y93"/>
    <mergeCell ref="Z91:Z93"/>
    <mergeCell ref="AA91:AA93"/>
    <mergeCell ref="AB91:AB93"/>
    <mergeCell ref="AC91:AC93"/>
    <mergeCell ref="AD91:AD93"/>
    <mergeCell ref="AE91:AE93"/>
    <mergeCell ref="W88:W90"/>
    <mergeCell ref="X88:X90"/>
    <mergeCell ref="Y88:Y90"/>
    <mergeCell ref="Z88:Z90"/>
    <mergeCell ref="AA88:AA90"/>
    <mergeCell ref="AB88:AB90"/>
    <mergeCell ref="AC88:AC90"/>
    <mergeCell ref="AD88:AD90"/>
    <mergeCell ref="AE88:AE90"/>
    <mergeCell ref="W85:W87"/>
    <mergeCell ref="X85:X87"/>
    <mergeCell ref="Y85:Y87"/>
    <mergeCell ref="Z85:Z87"/>
    <mergeCell ref="AF85:AF87"/>
    <mergeCell ref="AF88:AF90"/>
    <mergeCell ref="AF91:AF93"/>
    <mergeCell ref="AF94:AF96"/>
    <mergeCell ref="AG58:AG60"/>
    <mergeCell ref="AH58:AH60"/>
    <mergeCell ref="AI58:AI60"/>
    <mergeCell ref="AJ58:AJ60"/>
    <mergeCell ref="AK58:AK60"/>
    <mergeCell ref="AG70:AG72"/>
    <mergeCell ref="AH70:AH72"/>
    <mergeCell ref="AI70:AI72"/>
    <mergeCell ref="AJ70:AJ72"/>
    <mergeCell ref="AK70:AK72"/>
    <mergeCell ref="AG82:AG84"/>
    <mergeCell ref="AH82:AH84"/>
    <mergeCell ref="AI82:AI84"/>
    <mergeCell ref="AJ82:AJ84"/>
    <mergeCell ref="AK82:AK84"/>
    <mergeCell ref="AG94:AG96"/>
    <mergeCell ref="AH94:AH96"/>
    <mergeCell ref="AI94:AI96"/>
    <mergeCell ref="AJ94:AJ96"/>
    <mergeCell ref="AK94:AK96"/>
    <mergeCell ref="AF58:AF60"/>
    <mergeCell ref="AF61:AF63"/>
    <mergeCell ref="AF64:AF66"/>
    <mergeCell ref="AF67:AF69"/>
    <mergeCell ref="AF70:AF72"/>
    <mergeCell ref="AF73:AF75"/>
    <mergeCell ref="AF76:AF78"/>
    <mergeCell ref="AF79:AF81"/>
    <mergeCell ref="AU58:AU60"/>
    <mergeCell ref="AV58:AV60"/>
    <mergeCell ref="AW58:AW60"/>
    <mergeCell ref="AX58:AX60"/>
    <mergeCell ref="AY58:AY60"/>
    <mergeCell ref="AG61:AG63"/>
    <mergeCell ref="AH61:AH63"/>
    <mergeCell ref="AI61:AI63"/>
    <mergeCell ref="AJ61:AJ63"/>
    <mergeCell ref="AK61:AK63"/>
    <mergeCell ref="AL61:AL63"/>
    <mergeCell ref="AM61:AM63"/>
    <mergeCell ref="AN61:AN63"/>
    <mergeCell ref="AO61:AO63"/>
    <mergeCell ref="AP61:AP63"/>
    <mergeCell ref="AQ61:AQ63"/>
    <mergeCell ref="AR61:AR63"/>
    <mergeCell ref="AS61:AS63"/>
    <mergeCell ref="AT61:AT63"/>
    <mergeCell ref="AU61:AU63"/>
    <mergeCell ref="AV61:AV63"/>
    <mergeCell ref="AW61:AW63"/>
    <mergeCell ref="AL58:AL60"/>
    <mergeCell ref="AM58:AM60"/>
    <mergeCell ref="AN58:AN60"/>
    <mergeCell ref="AO58:AO60"/>
    <mergeCell ref="AP58:AP60"/>
    <mergeCell ref="AQ58:AQ60"/>
    <mergeCell ref="AR58:AR60"/>
    <mergeCell ref="AS58:AS60"/>
    <mergeCell ref="AT58:AT60"/>
    <mergeCell ref="AX67:AX69"/>
    <mergeCell ref="AY67:AY69"/>
    <mergeCell ref="AX61:AX63"/>
    <mergeCell ref="AY61:AY63"/>
    <mergeCell ref="AG64:AG66"/>
    <mergeCell ref="AH64:AH66"/>
    <mergeCell ref="AI64:AI66"/>
    <mergeCell ref="AJ64:AJ66"/>
    <mergeCell ref="AK64:AK66"/>
    <mergeCell ref="AL64:AL66"/>
    <mergeCell ref="AM64:AM66"/>
    <mergeCell ref="AN64:AN66"/>
    <mergeCell ref="AO64:AO66"/>
    <mergeCell ref="AP64:AP66"/>
    <mergeCell ref="AQ64:AQ66"/>
    <mergeCell ref="AR64:AR66"/>
    <mergeCell ref="AS64:AS66"/>
    <mergeCell ref="AT64:AT66"/>
    <mergeCell ref="AU64:AU66"/>
    <mergeCell ref="AV64:AV66"/>
    <mergeCell ref="AW64:AW66"/>
    <mergeCell ref="AX64:AX66"/>
    <mergeCell ref="AY64:AY66"/>
    <mergeCell ref="AG67:AG69"/>
    <mergeCell ref="AH67:AH69"/>
    <mergeCell ref="AI67:AI69"/>
    <mergeCell ref="AJ67:AJ69"/>
    <mergeCell ref="AK67:AK69"/>
    <mergeCell ref="AL67:AL69"/>
    <mergeCell ref="AM67:AM69"/>
    <mergeCell ref="AN67:AN69"/>
    <mergeCell ref="AO67:AO69"/>
    <mergeCell ref="AP67:AP69"/>
    <mergeCell ref="AQ67:AQ69"/>
    <mergeCell ref="AR67:AR69"/>
    <mergeCell ref="AS67:AS69"/>
    <mergeCell ref="AT67:AT69"/>
    <mergeCell ref="AU67:AU69"/>
    <mergeCell ref="AV67:AV69"/>
    <mergeCell ref="AW67:AW69"/>
    <mergeCell ref="AU70:AU72"/>
    <mergeCell ref="AV70:AV72"/>
    <mergeCell ref="AW70:AW72"/>
    <mergeCell ref="AX70:AX72"/>
    <mergeCell ref="AY70:AY72"/>
    <mergeCell ref="AG73:AG75"/>
    <mergeCell ref="AH73:AH75"/>
    <mergeCell ref="AI73:AI75"/>
    <mergeCell ref="AJ73:AJ75"/>
    <mergeCell ref="AK73:AK75"/>
    <mergeCell ref="AL73:AL75"/>
    <mergeCell ref="AM73:AM75"/>
    <mergeCell ref="AN73:AN75"/>
    <mergeCell ref="AO73:AO75"/>
    <mergeCell ref="AP73:AP75"/>
    <mergeCell ref="AQ73:AQ75"/>
    <mergeCell ref="AR73:AR75"/>
    <mergeCell ref="AS73:AS75"/>
    <mergeCell ref="AT73:AT75"/>
    <mergeCell ref="AU73:AU75"/>
    <mergeCell ref="AV73:AV75"/>
    <mergeCell ref="AW73:AW75"/>
    <mergeCell ref="AL70:AL72"/>
    <mergeCell ref="AM70:AM72"/>
    <mergeCell ref="AN70:AN72"/>
    <mergeCell ref="AO70:AO72"/>
    <mergeCell ref="AP70:AP72"/>
    <mergeCell ref="AQ70:AQ72"/>
    <mergeCell ref="AR70:AR72"/>
    <mergeCell ref="AS70:AS72"/>
    <mergeCell ref="AT70:AT72"/>
    <mergeCell ref="AX79:AX81"/>
    <mergeCell ref="AY79:AY81"/>
    <mergeCell ref="AX73:AX75"/>
    <mergeCell ref="AY73:AY75"/>
    <mergeCell ref="AG76:AG78"/>
    <mergeCell ref="AH76:AH78"/>
    <mergeCell ref="AI76:AI78"/>
    <mergeCell ref="AJ76:AJ78"/>
    <mergeCell ref="AK76:AK78"/>
    <mergeCell ref="AL76:AL78"/>
    <mergeCell ref="AM76:AM78"/>
    <mergeCell ref="AN76:AN78"/>
    <mergeCell ref="AO76:AO78"/>
    <mergeCell ref="AP76:AP78"/>
    <mergeCell ref="AQ76:AQ78"/>
    <mergeCell ref="AR76:AR78"/>
    <mergeCell ref="AS76:AS78"/>
    <mergeCell ref="AT76:AT78"/>
    <mergeCell ref="AU76:AU78"/>
    <mergeCell ref="AV76:AV78"/>
    <mergeCell ref="AW76:AW78"/>
    <mergeCell ref="AX76:AX78"/>
    <mergeCell ref="AY76:AY78"/>
    <mergeCell ref="AG79:AG81"/>
    <mergeCell ref="AH79:AH81"/>
    <mergeCell ref="AI79:AI81"/>
    <mergeCell ref="AJ79:AJ81"/>
    <mergeCell ref="AK79:AK81"/>
    <mergeCell ref="AL79:AL81"/>
    <mergeCell ref="AM79:AM81"/>
    <mergeCell ref="AN79:AN81"/>
    <mergeCell ref="AO79:AO81"/>
    <mergeCell ref="AP79:AP81"/>
    <mergeCell ref="AQ79:AQ81"/>
    <mergeCell ref="AR79:AR81"/>
    <mergeCell ref="AS79:AS81"/>
    <mergeCell ref="AT79:AT81"/>
    <mergeCell ref="AU79:AU81"/>
    <mergeCell ref="AV79:AV81"/>
    <mergeCell ref="AW79:AW81"/>
    <mergeCell ref="AU82:AU84"/>
    <mergeCell ref="AV82:AV84"/>
    <mergeCell ref="AW82:AW84"/>
    <mergeCell ref="AX82:AX84"/>
    <mergeCell ref="AY82:AY84"/>
    <mergeCell ref="AG85:AG87"/>
    <mergeCell ref="AH85:AH87"/>
    <mergeCell ref="AI85:AI87"/>
    <mergeCell ref="AJ85:AJ87"/>
    <mergeCell ref="AK85:AK87"/>
    <mergeCell ref="AL85:AL87"/>
    <mergeCell ref="AM85:AM87"/>
    <mergeCell ref="AN85:AN87"/>
    <mergeCell ref="AO85:AO87"/>
    <mergeCell ref="AP85:AP87"/>
    <mergeCell ref="AQ85:AQ87"/>
    <mergeCell ref="AR85:AR87"/>
    <mergeCell ref="AS85:AS87"/>
    <mergeCell ref="AT85:AT87"/>
    <mergeCell ref="AU85:AU87"/>
    <mergeCell ref="AV85:AV87"/>
    <mergeCell ref="AW85:AW87"/>
    <mergeCell ref="AL82:AL84"/>
    <mergeCell ref="AM82:AM84"/>
    <mergeCell ref="AN82:AN84"/>
    <mergeCell ref="AO82:AO84"/>
    <mergeCell ref="AP82:AP84"/>
    <mergeCell ref="AQ82:AQ84"/>
    <mergeCell ref="AR82:AR84"/>
    <mergeCell ref="AS82:AS84"/>
    <mergeCell ref="AT82:AT84"/>
    <mergeCell ref="AX91:AX93"/>
    <mergeCell ref="AY91:AY93"/>
    <mergeCell ref="AX85:AX87"/>
    <mergeCell ref="AY85:AY87"/>
    <mergeCell ref="AG88:AG90"/>
    <mergeCell ref="AH88:AH90"/>
    <mergeCell ref="AI88:AI90"/>
    <mergeCell ref="AJ88:AJ90"/>
    <mergeCell ref="AK88:AK90"/>
    <mergeCell ref="AL88:AL90"/>
    <mergeCell ref="AM88:AM90"/>
    <mergeCell ref="AN88:AN90"/>
    <mergeCell ref="AO88:AO90"/>
    <mergeCell ref="AP88:AP90"/>
    <mergeCell ref="AQ88:AQ90"/>
    <mergeCell ref="AR88:AR90"/>
    <mergeCell ref="AS88:AS90"/>
    <mergeCell ref="AT88:AT90"/>
    <mergeCell ref="AU88:AU90"/>
    <mergeCell ref="AV88:AV90"/>
    <mergeCell ref="AW88:AW90"/>
    <mergeCell ref="AX88:AX90"/>
    <mergeCell ref="AY88:AY90"/>
    <mergeCell ref="AG91:AG93"/>
    <mergeCell ref="AH91:AH93"/>
    <mergeCell ref="AI91:AI93"/>
    <mergeCell ref="AJ91:AJ93"/>
    <mergeCell ref="AK91:AK93"/>
    <mergeCell ref="AL91:AL93"/>
    <mergeCell ref="AM91:AM93"/>
    <mergeCell ref="AN91:AN93"/>
    <mergeCell ref="AO91:AO93"/>
    <mergeCell ref="AI97:AI99"/>
    <mergeCell ref="AJ97:AJ99"/>
    <mergeCell ref="AP91:AP93"/>
    <mergeCell ref="AQ91:AQ93"/>
    <mergeCell ref="AR91:AR93"/>
    <mergeCell ref="AS91:AS93"/>
    <mergeCell ref="AT91:AT93"/>
    <mergeCell ref="AU91:AU93"/>
    <mergeCell ref="AV91:AV93"/>
    <mergeCell ref="AW91:AW93"/>
    <mergeCell ref="H97:H99"/>
    <mergeCell ref="I97:I99"/>
    <mergeCell ref="J97:J99"/>
    <mergeCell ref="K97:K99"/>
    <mergeCell ref="L97:L99"/>
    <mergeCell ref="M97:M99"/>
    <mergeCell ref="V97:V99"/>
    <mergeCell ref="W97:W99"/>
    <mergeCell ref="X97:X99"/>
    <mergeCell ref="Y97:Y99"/>
    <mergeCell ref="AU94:AU96"/>
    <mergeCell ref="AV94:AV96"/>
    <mergeCell ref="AW94:AW96"/>
    <mergeCell ref="AK97:AK99"/>
    <mergeCell ref="AL97:AL99"/>
    <mergeCell ref="AM97:AM99"/>
    <mergeCell ref="AN97:AN99"/>
    <mergeCell ref="AV97:AV99"/>
    <mergeCell ref="AD97:AD99"/>
    <mergeCell ref="AE97:AE99"/>
    <mergeCell ref="AF97:AF99"/>
    <mergeCell ref="AG97:AG99"/>
    <mergeCell ref="C119:C121"/>
    <mergeCell ref="D119:D121"/>
    <mergeCell ref="A119:A121"/>
    <mergeCell ref="B119:B121"/>
    <mergeCell ref="A122:A124"/>
    <mergeCell ref="B122:B124"/>
    <mergeCell ref="AX94:AX96"/>
    <mergeCell ref="AY94:AY96"/>
    <mergeCell ref="AL94:AL96"/>
    <mergeCell ref="AM94:AM96"/>
    <mergeCell ref="AN94:AN96"/>
    <mergeCell ref="AO94:AO96"/>
    <mergeCell ref="AP94:AP96"/>
    <mergeCell ref="AQ94:AQ96"/>
    <mergeCell ref="AR94:AR96"/>
    <mergeCell ref="AS94:AS96"/>
    <mergeCell ref="AT94:AT96"/>
    <mergeCell ref="AW97:AW99"/>
    <mergeCell ref="AX97:AX99"/>
    <mergeCell ref="AY97:AY99"/>
    <mergeCell ref="A100:A102"/>
    <mergeCell ref="B100:B102"/>
    <mergeCell ref="F100:F102"/>
    <mergeCell ref="L100:L102"/>
    <mergeCell ref="M100:M102"/>
    <mergeCell ref="V101:V102"/>
    <mergeCell ref="AE100:AE102"/>
    <mergeCell ref="AG100:AG102"/>
    <mergeCell ref="AH100:AH102"/>
    <mergeCell ref="AI100:AI102"/>
    <mergeCell ref="AF100:AF102"/>
    <mergeCell ref="AP100:AP102"/>
    <mergeCell ref="AH97:AH99"/>
    <mergeCell ref="E122:E124"/>
    <mergeCell ref="C125:C127"/>
    <mergeCell ref="D125:D127"/>
    <mergeCell ref="E125:E127"/>
    <mergeCell ref="C128:C130"/>
    <mergeCell ref="D128:D130"/>
    <mergeCell ref="E128:E130"/>
    <mergeCell ref="F131:F133"/>
    <mergeCell ref="K100:K102"/>
    <mergeCell ref="K103:K105"/>
    <mergeCell ref="K115:K118"/>
    <mergeCell ref="K128:K130"/>
    <mergeCell ref="H125:H127"/>
    <mergeCell ref="I125:I127"/>
    <mergeCell ref="J125:J127"/>
    <mergeCell ref="C97:C99"/>
    <mergeCell ref="D97:D99"/>
    <mergeCell ref="E97:E99"/>
    <mergeCell ref="F97:F99"/>
    <mergeCell ref="G97:G99"/>
    <mergeCell ref="D115:D118"/>
    <mergeCell ref="E115:E118"/>
    <mergeCell ref="E131:E133"/>
    <mergeCell ref="F103:F105"/>
    <mergeCell ref="F106:F108"/>
    <mergeCell ref="F109:F111"/>
    <mergeCell ref="L103:L105"/>
    <mergeCell ref="M103:M105"/>
    <mergeCell ref="K106:K108"/>
    <mergeCell ref="L106:L108"/>
    <mergeCell ref="M106:M108"/>
    <mergeCell ref="AO97:AO99"/>
    <mergeCell ref="AP97:AP99"/>
    <mergeCell ref="AQ97:AQ99"/>
    <mergeCell ref="Z97:Z99"/>
    <mergeCell ref="AA97:AA99"/>
    <mergeCell ref="AB97:AB99"/>
    <mergeCell ref="C137:C139"/>
    <mergeCell ref="D137:D139"/>
    <mergeCell ref="E137:E139"/>
    <mergeCell ref="E119:E121"/>
    <mergeCell ref="C122:C124"/>
    <mergeCell ref="D122:D124"/>
    <mergeCell ref="A125:A127"/>
    <mergeCell ref="B125:B127"/>
    <mergeCell ref="A128:A130"/>
    <mergeCell ref="B128:B130"/>
    <mergeCell ref="F128:F130"/>
    <mergeCell ref="C131:C133"/>
    <mergeCell ref="D131:D133"/>
    <mergeCell ref="A134:A136"/>
    <mergeCell ref="B134:B136"/>
    <mergeCell ref="A137:A139"/>
    <mergeCell ref="B137:B139"/>
    <mergeCell ref="D106:D108"/>
    <mergeCell ref="E106:E108"/>
    <mergeCell ref="C109:C111"/>
    <mergeCell ref="D109:D111"/>
    <mergeCell ref="E109:E111"/>
    <mergeCell ref="C112:C114"/>
    <mergeCell ref="D112:D114"/>
    <mergeCell ref="E112:E114"/>
    <mergeCell ref="C115:C118"/>
    <mergeCell ref="AR97:AR99"/>
    <mergeCell ref="AS97:AS99"/>
    <mergeCell ref="AT97:AT99"/>
    <mergeCell ref="AU97:AU99"/>
    <mergeCell ref="A97:A99"/>
    <mergeCell ref="B97:B99"/>
    <mergeCell ref="AC97:AC99"/>
    <mergeCell ref="A131:A133"/>
    <mergeCell ref="B131:B133"/>
    <mergeCell ref="A103:A105"/>
    <mergeCell ref="B103:B105"/>
    <mergeCell ref="A106:A108"/>
    <mergeCell ref="B106:B108"/>
    <mergeCell ref="A109:A111"/>
    <mergeCell ref="B109:B111"/>
    <mergeCell ref="A112:A114"/>
    <mergeCell ref="B112:B114"/>
    <mergeCell ref="A115:A118"/>
    <mergeCell ref="B115:B118"/>
    <mergeCell ref="F112:F114"/>
    <mergeCell ref="F115:F118"/>
    <mergeCell ref="F119:F121"/>
    <mergeCell ref="F122:F124"/>
    <mergeCell ref="F125:F127"/>
    <mergeCell ref="G125:G127"/>
    <mergeCell ref="C100:C102"/>
    <mergeCell ref="D100:D102"/>
    <mergeCell ref="E100:E102"/>
    <mergeCell ref="C103:C105"/>
    <mergeCell ref="D103:D105"/>
    <mergeCell ref="E103:E105"/>
    <mergeCell ref="C106:C108"/>
    <mergeCell ref="C134:C136"/>
    <mergeCell ref="D134:D136"/>
    <mergeCell ref="E134:E136"/>
    <mergeCell ref="I119:I121"/>
    <mergeCell ref="J119:J121"/>
    <mergeCell ref="G122:G124"/>
    <mergeCell ref="H122:H124"/>
    <mergeCell ref="I122:I124"/>
    <mergeCell ref="J122:J124"/>
    <mergeCell ref="F134:F136"/>
    <mergeCell ref="F137:F139"/>
    <mergeCell ref="G100:G102"/>
    <mergeCell ref="H100:H102"/>
    <mergeCell ref="I100:I102"/>
    <mergeCell ref="J100:J102"/>
    <mergeCell ref="G103:G105"/>
    <mergeCell ref="H103:H105"/>
    <mergeCell ref="I103:I105"/>
    <mergeCell ref="J103:J105"/>
    <mergeCell ref="G106:G108"/>
    <mergeCell ref="H106:H108"/>
    <mergeCell ref="I106:I108"/>
    <mergeCell ref="J106:J108"/>
    <mergeCell ref="G109:G111"/>
    <mergeCell ref="H109:H111"/>
    <mergeCell ref="I109:I111"/>
    <mergeCell ref="J109:J111"/>
    <mergeCell ref="G112:G114"/>
    <mergeCell ref="H112:H114"/>
    <mergeCell ref="I112:I114"/>
    <mergeCell ref="J112:J114"/>
    <mergeCell ref="G115:G118"/>
    <mergeCell ref="K109:K111"/>
    <mergeCell ref="L109:L111"/>
    <mergeCell ref="M109:M111"/>
    <mergeCell ref="K112:K114"/>
    <mergeCell ref="L112:L114"/>
    <mergeCell ref="M112:M114"/>
    <mergeCell ref="G134:G136"/>
    <mergeCell ref="H134:H136"/>
    <mergeCell ref="I134:I136"/>
    <mergeCell ref="J134:J136"/>
    <mergeCell ref="G137:G139"/>
    <mergeCell ref="H137:H139"/>
    <mergeCell ref="I137:I139"/>
    <mergeCell ref="J137:J139"/>
    <mergeCell ref="G128:G130"/>
    <mergeCell ref="H128:H130"/>
    <mergeCell ref="I128:I130"/>
    <mergeCell ref="J128:J130"/>
    <mergeCell ref="G131:G133"/>
    <mergeCell ref="H131:H133"/>
    <mergeCell ref="I131:I133"/>
    <mergeCell ref="J131:J133"/>
    <mergeCell ref="H115:H118"/>
    <mergeCell ref="I115:I118"/>
    <mergeCell ref="J115:J118"/>
    <mergeCell ref="G119:G121"/>
    <mergeCell ref="H119:H121"/>
    <mergeCell ref="V125:V127"/>
    <mergeCell ref="L128:L130"/>
    <mergeCell ref="M128:M130"/>
    <mergeCell ref="K131:K133"/>
    <mergeCell ref="L131:L133"/>
    <mergeCell ref="M131:M133"/>
    <mergeCell ref="K134:K136"/>
    <mergeCell ref="L134:L136"/>
    <mergeCell ref="M134:M136"/>
    <mergeCell ref="K137:K139"/>
    <mergeCell ref="L137:L139"/>
    <mergeCell ref="M137:M139"/>
    <mergeCell ref="L115:L118"/>
    <mergeCell ref="M115:M118"/>
    <mergeCell ref="K119:K121"/>
    <mergeCell ref="L119:L121"/>
    <mergeCell ref="M119:M121"/>
    <mergeCell ref="K122:K124"/>
    <mergeCell ref="L122:L124"/>
    <mergeCell ref="M122:M124"/>
    <mergeCell ref="K125:K127"/>
    <mergeCell ref="L125:L127"/>
    <mergeCell ref="M125:M127"/>
    <mergeCell ref="V128:V130"/>
    <mergeCell ref="V131:V133"/>
    <mergeCell ref="V134:V136"/>
    <mergeCell ref="V137:V139"/>
    <mergeCell ref="X100:X102"/>
    <mergeCell ref="Y100:Y102"/>
    <mergeCell ref="AB100:AB102"/>
    <mergeCell ref="AC100:AC102"/>
    <mergeCell ref="AD100:AD102"/>
    <mergeCell ref="W101:W102"/>
    <mergeCell ref="Z101:Z102"/>
    <mergeCell ref="AA101:AA102"/>
    <mergeCell ref="W103:W105"/>
    <mergeCell ref="X103:X105"/>
    <mergeCell ref="Y103:Y105"/>
    <mergeCell ref="Z103:Z105"/>
    <mergeCell ref="AA103:AA105"/>
    <mergeCell ref="AB103:AB105"/>
    <mergeCell ref="AC103:AC105"/>
    <mergeCell ref="AD103:AD105"/>
    <mergeCell ref="W107:W108"/>
    <mergeCell ref="AC106:AC108"/>
    <mergeCell ref="AD106:AD108"/>
    <mergeCell ref="V103:V105"/>
    <mergeCell ref="V106:V108"/>
    <mergeCell ref="V109:V111"/>
    <mergeCell ref="V112:V114"/>
    <mergeCell ref="V115:V116"/>
    <mergeCell ref="V117:V118"/>
    <mergeCell ref="V119:V121"/>
    <mergeCell ref="V122:V124"/>
    <mergeCell ref="Z109:Z111"/>
    <mergeCell ref="AA109:AA111"/>
    <mergeCell ref="AB109:AB111"/>
    <mergeCell ref="AC109:AC111"/>
    <mergeCell ref="AD109:AD111"/>
    <mergeCell ref="AE109:AE111"/>
    <mergeCell ref="W112:W114"/>
    <mergeCell ref="X112:X114"/>
    <mergeCell ref="Y112:Y114"/>
    <mergeCell ref="Z112:Z114"/>
    <mergeCell ref="AA112:AA114"/>
    <mergeCell ref="AB112:AB114"/>
    <mergeCell ref="AC112:AC114"/>
    <mergeCell ref="AD112:AD114"/>
    <mergeCell ref="AE112:AE114"/>
    <mergeCell ref="AE103:AE105"/>
    <mergeCell ref="X106:X108"/>
    <mergeCell ref="Y106:Y108"/>
    <mergeCell ref="Z106:Z108"/>
    <mergeCell ref="AA106:AA108"/>
    <mergeCell ref="AB106:AB108"/>
    <mergeCell ref="W122:W124"/>
    <mergeCell ref="X122:X124"/>
    <mergeCell ref="Y122:Y124"/>
    <mergeCell ref="Z122:Z124"/>
    <mergeCell ref="AA122:AA124"/>
    <mergeCell ref="AB122:AB124"/>
    <mergeCell ref="AC122:AC124"/>
    <mergeCell ref="AD122:AD124"/>
    <mergeCell ref="AE122:AE124"/>
    <mergeCell ref="AE106:AE108"/>
    <mergeCell ref="W119:W121"/>
    <mergeCell ref="X119:X121"/>
    <mergeCell ref="Y119:Y121"/>
    <mergeCell ref="Z119:Z121"/>
    <mergeCell ref="AA119:AA121"/>
    <mergeCell ref="AB119:AB121"/>
    <mergeCell ref="AC119:AC121"/>
    <mergeCell ref="AD119:AD121"/>
    <mergeCell ref="AE119:AE121"/>
    <mergeCell ref="W115:W118"/>
    <mergeCell ref="X115:X118"/>
    <mergeCell ref="Y115:Y118"/>
    <mergeCell ref="Z115:Z116"/>
    <mergeCell ref="AA115:AA116"/>
    <mergeCell ref="AB115:AB118"/>
    <mergeCell ref="AC115:AC118"/>
    <mergeCell ref="AD115:AD118"/>
    <mergeCell ref="AE115:AE118"/>
    <mergeCell ref="Z117:Z118"/>
    <mergeCell ref="AA117:AA118"/>
    <mergeCell ref="W109:W111"/>
    <mergeCell ref="X109:X111"/>
    <mergeCell ref="Y109:Y111"/>
    <mergeCell ref="AB131:AB133"/>
    <mergeCell ref="AC131:AC133"/>
    <mergeCell ref="AD131:AD133"/>
    <mergeCell ref="AE131:AE133"/>
    <mergeCell ref="W128:W130"/>
    <mergeCell ref="X128:X130"/>
    <mergeCell ref="Y128:Y130"/>
    <mergeCell ref="Z128:Z130"/>
    <mergeCell ref="AA128:AA130"/>
    <mergeCell ref="AB128:AB130"/>
    <mergeCell ref="AC128:AC130"/>
    <mergeCell ref="AD128:AD130"/>
    <mergeCell ref="AE128:AE130"/>
    <mergeCell ref="W125:W127"/>
    <mergeCell ref="X125:X127"/>
    <mergeCell ref="Y125:Y127"/>
    <mergeCell ref="Z125:Z127"/>
    <mergeCell ref="AA125:AA127"/>
    <mergeCell ref="AB125:AB127"/>
    <mergeCell ref="AC125:AC127"/>
    <mergeCell ref="AD125:AD127"/>
    <mergeCell ref="AE125:AE127"/>
    <mergeCell ref="AG103:AG105"/>
    <mergeCell ref="AH103:AH105"/>
    <mergeCell ref="AI103:AI105"/>
    <mergeCell ref="AG106:AG108"/>
    <mergeCell ref="AH106:AH108"/>
    <mergeCell ref="AI106:AI108"/>
    <mergeCell ref="AG109:AG111"/>
    <mergeCell ref="AH109:AH111"/>
    <mergeCell ref="AI109:AI111"/>
    <mergeCell ref="W137:W139"/>
    <mergeCell ref="X137:X139"/>
    <mergeCell ref="Y137:Y139"/>
    <mergeCell ref="Z137:Z139"/>
    <mergeCell ref="AA137:AA139"/>
    <mergeCell ref="AB137:AB139"/>
    <mergeCell ref="AC137:AC139"/>
    <mergeCell ref="AD137:AD139"/>
    <mergeCell ref="AE137:AE139"/>
    <mergeCell ref="W134:W136"/>
    <mergeCell ref="X134:X136"/>
    <mergeCell ref="Y134:Y136"/>
    <mergeCell ref="Z134:Z136"/>
    <mergeCell ref="AA134:AA136"/>
    <mergeCell ref="AB134:AB136"/>
    <mergeCell ref="AC134:AC136"/>
    <mergeCell ref="AD134:AD136"/>
    <mergeCell ref="AE134:AE136"/>
    <mergeCell ref="W131:W133"/>
    <mergeCell ref="X131:X133"/>
    <mergeCell ref="Y131:Y133"/>
    <mergeCell ref="Z131:Z133"/>
    <mergeCell ref="AA131:AA133"/>
    <mergeCell ref="AG137:AG139"/>
    <mergeCell ref="AH137:AH139"/>
    <mergeCell ref="AI137:AI139"/>
    <mergeCell ref="AG122:AG124"/>
    <mergeCell ref="AH122:AH124"/>
    <mergeCell ref="AI122:AI124"/>
    <mergeCell ref="AG125:AG127"/>
    <mergeCell ref="AH125:AH127"/>
    <mergeCell ref="AI125:AI127"/>
    <mergeCell ref="AG128:AG130"/>
    <mergeCell ref="AH128:AH130"/>
    <mergeCell ref="AI128:AI130"/>
    <mergeCell ref="AF131:AF133"/>
    <mergeCell ref="AF134:AF136"/>
    <mergeCell ref="AF137:AF139"/>
    <mergeCell ref="AG112:AG114"/>
    <mergeCell ref="AH112:AH114"/>
    <mergeCell ref="AI112:AI114"/>
    <mergeCell ref="AG115:AG118"/>
    <mergeCell ref="AH115:AH118"/>
    <mergeCell ref="AI115:AI118"/>
    <mergeCell ref="AG119:AG121"/>
    <mergeCell ref="AH119:AH121"/>
    <mergeCell ref="AI119:AI121"/>
    <mergeCell ref="AJ106:AJ108"/>
    <mergeCell ref="AK106:AK108"/>
    <mergeCell ref="AL106:AL108"/>
    <mergeCell ref="AM106:AM108"/>
    <mergeCell ref="AN106:AN108"/>
    <mergeCell ref="AO106:AO108"/>
    <mergeCell ref="AJ112:AJ114"/>
    <mergeCell ref="AK112:AK114"/>
    <mergeCell ref="AL112:AL114"/>
    <mergeCell ref="AM112:AM114"/>
    <mergeCell ref="AN112:AN114"/>
    <mergeCell ref="AO112:AO114"/>
    <mergeCell ref="AF128:AF130"/>
    <mergeCell ref="AG131:AG133"/>
    <mergeCell ref="AH131:AH133"/>
    <mergeCell ref="AI131:AI133"/>
    <mergeCell ref="AG134:AG136"/>
    <mergeCell ref="AH134:AH136"/>
    <mergeCell ref="AI134:AI136"/>
    <mergeCell ref="AF103:AF105"/>
    <mergeCell ref="AF106:AF108"/>
    <mergeCell ref="AF109:AF111"/>
    <mergeCell ref="AF112:AF114"/>
    <mergeCell ref="AF115:AF118"/>
    <mergeCell ref="AF119:AF121"/>
    <mergeCell ref="AF122:AF124"/>
    <mergeCell ref="AF125:AF127"/>
    <mergeCell ref="AU106:AU108"/>
    <mergeCell ref="AV106:AV108"/>
    <mergeCell ref="AW106:AW108"/>
    <mergeCell ref="AX106:AX108"/>
    <mergeCell ref="AU100:AU102"/>
    <mergeCell ref="AV100:AV102"/>
    <mergeCell ref="AW100:AW102"/>
    <mergeCell ref="AX100:AX102"/>
    <mergeCell ref="AV119:AV121"/>
    <mergeCell ref="AW119:AW121"/>
    <mergeCell ref="AX119:AX121"/>
    <mergeCell ref="AS125:AS127"/>
    <mergeCell ref="AT125:AT127"/>
    <mergeCell ref="AU125:AU127"/>
    <mergeCell ref="AV125:AV127"/>
    <mergeCell ref="AW125:AW127"/>
    <mergeCell ref="AX125:AX127"/>
    <mergeCell ref="AW115:AW118"/>
    <mergeCell ref="AX115:AX118"/>
    <mergeCell ref="AJ100:AJ102"/>
    <mergeCell ref="AK100:AK102"/>
    <mergeCell ref="AL100:AL102"/>
    <mergeCell ref="AM100:AM102"/>
    <mergeCell ref="AN100:AN102"/>
    <mergeCell ref="AY100:AY102"/>
    <mergeCell ref="AJ103:AJ105"/>
    <mergeCell ref="AK103:AK105"/>
    <mergeCell ref="AL103:AL105"/>
    <mergeCell ref="AM103:AM105"/>
    <mergeCell ref="AN103:AN105"/>
    <mergeCell ref="AO103:AO105"/>
    <mergeCell ref="AP103:AP105"/>
    <mergeCell ref="AQ103:AQ105"/>
    <mergeCell ref="AR103:AR105"/>
    <mergeCell ref="AS103:AS105"/>
    <mergeCell ref="AT103:AT105"/>
    <mergeCell ref="AU103:AU105"/>
    <mergeCell ref="AV103:AV105"/>
    <mergeCell ref="AW103:AW105"/>
    <mergeCell ref="AX103:AX105"/>
    <mergeCell ref="AY103:AY105"/>
    <mergeCell ref="AO100:AO102"/>
    <mergeCell ref="AQ100:AQ102"/>
    <mergeCell ref="AR100:AR102"/>
    <mergeCell ref="AS100:AS102"/>
    <mergeCell ref="AT100:AT102"/>
    <mergeCell ref="AY112:AY114"/>
    <mergeCell ref="AP112:AP114"/>
    <mergeCell ref="AQ112:AQ114"/>
    <mergeCell ref="AR112:AR114"/>
    <mergeCell ref="AS112:AS114"/>
    <mergeCell ref="AT112:AT114"/>
    <mergeCell ref="AU112:AU114"/>
    <mergeCell ref="AV112:AV114"/>
    <mergeCell ref="AW112:AW114"/>
    <mergeCell ref="AX112:AX114"/>
    <mergeCell ref="AY106:AY108"/>
    <mergeCell ref="AJ109:AJ111"/>
    <mergeCell ref="AK109:AK111"/>
    <mergeCell ref="AL109:AL111"/>
    <mergeCell ref="AM109:AM111"/>
    <mergeCell ref="AN109:AN111"/>
    <mergeCell ref="AO109:AO111"/>
    <mergeCell ref="AP109:AP111"/>
    <mergeCell ref="AQ109:AQ111"/>
    <mergeCell ref="AR109:AR111"/>
    <mergeCell ref="AS109:AS111"/>
    <mergeCell ref="AT109:AT111"/>
    <mergeCell ref="AU109:AU111"/>
    <mergeCell ref="AV109:AV111"/>
    <mergeCell ref="AW109:AW111"/>
    <mergeCell ref="AX109:AX111"/>
    <mergeCell ref="AY109:AY111"/>
    <mergeCell ref="AP106:AP108"/>
    <mergeCell ref="AQ106:AQ108"/>
    <mergeCell ref="AR106:AR108"/>
    <mergeCell ref="AS106:AS108"/>
    <mergeCell ref="AT106:AT108"/>
    <mergeCell ref="AY119:AY121"/>
    <mergeCell ref="AJ122:AJ124"/>
    <mergeCell ref="AK122:AK124"/>
    <mergeCell ref="AL122:AL124"/>
    <mergeCell ref="AM122:AM124"/>
    <mergeCell ref="AN122:AN124"/>
    <mergeCell ref="AO122:AO124"/>
    <mergeCell ref="AP122:AP124"/>
    <mergeCell ref="AQ122:AQ124"/>
    <mergeCell ref="AR122:AR124"/>
    <mergeCell ref="AS122:AS124"/>
    <mergeCell ref="AT122:AT124"/>
    <mergeCell ref="AU122:AU124"/>
    <mergeCell ref="AV122:AV124"/>
    <mergeCell ref="AW122:AW124"/>
    <mergeCell ref="AX122:AX124"/>
    <mergeCell ref="AY122:AY124"/>
    <mergeCell ref="AM119:AM121"/>
    <mergeCell ref="AN119:AN121"/>
    <mergeCell ref="AO119:AO121"/>
    <mergeCell ref="AP119:AP121"/>
    <mergeCell ref="AQ119:AQ121"/>
    <mergeCell ref="AR119:AR121"/>
    <mergeCell ref="AS119:AS121"/>
    <mergeCell ref="AT119:AT121"/>
    <mergeCell ref="AU119:AU121"/>
    <mergeCell ref="AJ119:AJ121"/>
    <mergeCell ref="AK119:AK121"/>
    <mergeCell ref="AL119:AL121"/>
    <mergeCell ref="AY125:AY127"/>
    <mergeCell ref="AJ128:AJ130"/>
    <mergeCell ref="AK128:AK130"/>
    <mergeCell ref="AL128:AL130"/>
    <mergeCell ref="AM128:AM130"/>
    <mergeCell ref="AN128:AN130"/>
    <mergeCell ref="AO128:AO130"/>
    <mergeCell ref="AP128:AP130"/>
    <mergeCell ref="AQ128:AQ130"/>
    <mergeCell ref="AR128:AR130"/>
    <mergeCell ref="AS128:AS130"/>
    <mergeCell ref="AT128:AT130"/>
    <mergeCell ref="AU128:AU130"/>
    <mergeCell ref="AV128:AV130"/>
    <mergeCell ref="AW128:AW130"/>
    <mergeCell ref="AX128:AX130"/>
    <mergeCell ref="AY128:AY130"/>
    <mergeCell ref="AJ125:AJ127"/>
    <mergeCell ref="AK125:AK127"/>
    <mergeCell ref="AL125:AL127"/>
    <mergeCell ref="AM125:AM127"/>
    <mergeCell ref="AN125:AN127"/>
    <mergeCell ref="AO125:AO127"/>
    <mergeCell ref="AP125:AP127"/>
    <mergeCell ref="AQ125:AQ127"/>
    <mergeCell ref="AR125:AR127"/>
    <mergeCell ref="AU131:AU133"/>
    <mergeCell ref="AV131:AV133"/>
    <mergeCell ref="AW131:AW133"/>
    <mergeCell ref="AX131:AX133"/>
    <mergeCell ref="AY131:AY133"/>
    <mergeCell ref="AJ134:AJ136"/>
    <mergeCell ref="AK134:AK136"/>
    <mergeCell ref="AL134:AL136"/>
    <mergeCell ref="AM134:AM136"/>
    <mergeCell ref="AN134:AN136"/>
    <mergeCell ref="AO134:AO136"/>
    <mergeCell ref="AP134:AP136"/>
    <mergeCell ref="AQ134:AQ136"/>
    <mergeCell ref="AR134:AR136"/>
    <mergeCell ref="AS134:AS136"/>
    <mergeCell ref="AT134:AT136"/>
    <mergeCell ref="AU134:AU136"/>
    <mergeCell ref="AV134:AV136"/>
    <mergeCell ref="AW134:AW136"/>
    <mergeCell ref="AX134:AX136"/>
    <mergeCell ref="AY134:AY136"/>
    <mergeCell ref="AJ131:AJ133"/>
    <mergeCell ref="AK131:AK133"/>
    <mergeCell ref="AL131:AL133"/>
    <mergeCell ref="AM131:AM133"/>
    <mergeCell ref="AN131:AN133"/>
    <mergeCell ref="AO131:AO133"/>
    <mergeCell ref="AP131:AP133"/>
    <mergeCell ref="AQ131:AQ133"/>
    <mergeCell ref="AR131:AR133"/>
    <mergeCell ref="AY115:AY118"/>
    <mergeCell ref="AV115:AV118"/>
    <mergeCell ref="AS137:AS139"/>
    <mergeCell ref="AT137:AT139"/>
    <mergeCell ref="AU137:AU139"/>
    <mergeCell ref="AV137:AV139"/>
    <mergeCell ref="AW137:AW139"/>
    <mergeCell ref="AX137:AX139"/>
    <mergeCell ref="AY137:AY139"/>
    <mergeCell ref="AJ115:AJ118"/>
    <mergeCell ref="AL115:AL118"/>
    <mergeCell ref="AM115:AM118"/>
    <mergeCell ref="AO115:AO118"/>
    <mergeCell ref="AP115:AP118"/>
    <mergeCell ref="AQ115:AQ118"/>
    <mergeCell ref="AR115:AR118"/>
    <mergeCell ref="AS115:AS118"/>
    <mergeCell ref="AT115:AT118"/>
    <mergeCell ref="AU115:AU118"/>
    <mergeCell ref="AK115:AK117"/>
    <mergeCell ref="AN115:AN117"/>
    <mergeCell ref="AJ137:AJ139"/>
    <mergeCell ref="AK137:AK139"/>
    <mergeCell ref="AL137:AL139"/>
    <mergeCell ref="AM137:AM139"/>
    <mergeCell ref="AN137:AN139"/>
    <mergeCell ref="AO137:AO139"/>
    <mergeCell ref="AP137:AP139"/>
    <mergeCell ref="AQ137:AQ139"/>
    <mergeCell ref="AR137:AR139"/>
    <mergeCell ref="AS131:AS133"/>
    <mergeCell ref="AT131:AT133"/>
    <mergeCell ref="A217:A219"/>
    <mergeCell ref="B217:B219"/>
    <mergeCell ref="A220:A222"/>
    <mergeCell ref="B220:B222"/>
    <mergeCell ref="A223:A225"/>
    <mergeCell ref="B223:B225"/>
    <mergeCell ref="A226:A228"/>
    <mergeCell ref="B226:B228"/>
    <mergeCell ref="A229:A231"/>
    <mergeCell ref="B229:B231"/>
    <mergeCell ref="A232:A234"/>
    <mergeCell ref="B232:B234"/>
    <mergeCell ref="A235:A237"/>
    <mergeCell ref="B235:B237"/>
    <mergeCell ref="A238:A240"/>
    <mergeCell ref="B238:B240"/>
    <mergeCell ref="A241:A243"/>
    <mergeCell ref="B241:B243"/>
    <mergeCell ref="A244:A246"/>
    <mergeCell ref="B244:B246"/>
    <mergeCell ref="A247:A250"/>
    <mergeCell ref="B247:B250"/>
    <mergeCell ref="A251:A253"/>
    <mergeCell ref="B251:B253"/>
    <mergeCell ref="A254:A256"/>
    <mergeCell ref="B254:B256"/>
    <mergeCell ref="A257:A259"/>
    <mergeCell ref="B257:B259"/>
    <mergeCell ref="A260:A262"/>
    <mergeCell ref="B260:B262"/>
    <mergeCell ref="C217:C219"/>
    <mergeCell ref="D217:D219"/>
    <mergeCell ref="E217:E219"/>
    <mergeCell ref="F217:F219"/>
    <mergeCell ref="C220:C222"/>
    <mergeCell ref="D220:D222"/>
    <mergeCell ref="E220:E222"/>
    <mergeCell ref="F220:F222"/>
    <mergeCell ref="C223:C225"/>
    <mergeCell ref="D223:D225"/>
    <mergeCell ref="E223:E225"/>
    <mergeCell ref="F223:F225"/>
    <mergeCell ref="C226:C228"/>
    <mergeCell ref="D226:D228"/>
    <mergeCell ref="E226:E228"/>
    <mergeCell ref="F226:F228"/>
    <mergeCell ref="C229:C231"/>
    <mergeCell ref="D229:D231"/>
    <mergeCell ref="E229:E231"/>
    <mergeCell ref="F229:F231"/>
    <mergeCell ref="C232:C234"/>
    <mergeCell ref="D232:D234"/>
    <mergeCell ref="E232:E234"/>
    <mergeCell ref="F232:F234"/>
    <mergeCell ref="C235:C237"/>
    <mergeCell ref="D235:D237"/>
    <mergeCell ref="E235:E237"/>
    <mergeCell ref="F235:F237"/>
    <mergeCell ref="C238:C240"/>
    <mergeCell ref="D238:D240"/>
    <mergeCell ref="E238:E240"/>
    <mergeCell ref="F238:F240"/>
    <mergeCell ref="C241:C243"/>
    <mergeCell ref="D241:D243"/>
    <mergeCell ref="E241:E243"/>
    <mergeCell ref="F241:F243"/>
    <mergeCell ref="C244:C246"/>
    <mergeCell ref="D244:D246"/>
    <mergeCell ref="E244:E246"/>
    <mergeCell ref="F244:F246"/>
    <mergeCell ref="C247:C250"/>
    <mergeCell ref="D247:D250"/>
    <mergeCell ref="E247:E250"/>
    <mergeCell ref="F247:F250"/>
    <mergeCell ref="C251:C253"/>
    <mergeCell ref="D251:D253"/>
    <mergeCell ref="E251:E253"/>
    <mergeCell ref="F251:F253"/>
    <mergeCell ref="C254:C256"/>
    <mergeCell ref="D254:D256"/>
    <mergeCell ref="E254:E256"/>
    <mergeCell ref="F254:F256"/>
    <mergeCell ref="C257:C259"/>
    <mergeCell ref="D257:D259"/>
    <mergeCell ref="E257:E259"/>
    <mergeCell ref="F257:F259"/>
    <mergeCell ref="C260:C262"/>
    <mergeCell ref="D260:D262"/>
    <mergeCell ref="E260:E262"/>
    <mergeCell ref="F260:F262"/>
    <mergeCell ref="G217:G219"/>
    <mergeCell ref="H217:H219"/>
    <mergeCell ref="I217:I219"/>
    <mergeCell ref="J217:J219"/>
    <mergeCell ref="G220:G222"/>
    <mergeCell ref="H220:H222"/>
    <mergeCell ref="I220:I222"/>
    <mergeCell ref="J220:J222"/>
    <mergeCell ref="G223:G225"/>
    <mergeCell ref="H223:H225"/>
    <mergeCell ref="I223:I225"/>
    <mergeCell ref="J223:J225"/>
    <mergeCell ref="G226:G228"/>
    <mergeCell ref="H226:H228"/>
    <mergeCell ref="I226:I228"/>
    <mergeCell ref="J226:J228"/>
    <mergeCell ref="G229:G231"/>
    <mergeCell ref="H229:H231"/>
    <mergeCell ref="I229:I231"/>
    <mergeCell ref="J229:J231"/>
    <mergeCell ref="G232:G234"/>
    <mergeCell ref="H232:H234"/>
    <mergeCell ref="I232:I234"/>
    <mergeCell ref="J232:J234"/>
    <mergeCell ref="G235:G237"/>
    <mergeCell ref="H235:H237"/>
    <mergeCell ref="I235:I237"/>
    <mergeCell ref="J235:J237"/>
    <mergeCell ref="G238:G240"/>
    <mergeCell ref="H238:H240"/>
    <mergeCell ref="I238:I240"/>
    <mergeCell ref="J238:J240"/>
    <mergeCell ref="G241:G243"/>
    <mergeCell ref="H241:H243"/>
    <mergeCell ref="I241:I243"/>
    <mergeCell ref="J241:J243"/>
    <mergeCell ref="G244:G246"/>
    <mergeCell ref="H244:H246"/>
    <mergeCell ref="I244:I246"/>
    <mergeCell ref="J244:J246"/>
    <mergeCell ref="G247:G250"/>
    <mergeCell ref="H247:H250"/>
    <mergeCell ref="I247:I250"/>
    <mergeCell ref="J247:J250"/>
    <mergeCell ref="G251:G253"/>
    <mergeCell ref="H251:H253"/>
    <mergeCell ref="I251:I253"/>
    <mergeCell ref="J251:J253"/>
    <mergeCell ref="G254:G256"/>
    <mergeCell ref="H254:H256"/>
    <mergeCell ref="I254:I256"/>
    <mergeCell ref="J254:J256"/>
    <mergeCell ref="G257:G259"/>
    <mergeCell ref="H257:H259"/>
    <mergeCell ref="I257:I259"/>
    <mergeCell ref="J257:J259"/>
    <mergeCell ref="G260:G262"/>
    <mergeCell ref="H260:H262"/>
    <mergeCell ref="I260:I262"/>
    <mergeCell ref="J260:J262"/>
    <mergeCell ref="L217:L219"/>
    <mergeCell ref="M217:M219"/>
    <mergeCell ref="K220:K222"/>
    <mergeCell ref="L220:L222"/>
    <mergeCell ref="M220:M222"/>
    <mergeCell ref="K223:K225"/>
    <mergeCell ref="L223:L225"/>
    <mergeCell ref="M223:M225"/>
    <mergeCell ref="K226:K228"/>
    <mergeCell ref="L226:L228"/>
    <mergeCell ref="M226:M228"/>
    <mergeCell ref="K229:K231"/>
    <mergeCell ref="L229:L231"/>
    <mergeCell ref="M229:M231"/>
    <mergeCell ref="K232:K234"/>
    <mergeCell ref="L232:L234"/>
    <mergeCell ref="M232:M234"/>
    <mergeCell ref="K254:K256"/>
    <mergeCell ref="L254:L256"/>
    <mergeCell ref="M254:M256"/>
    <mergeCell ref="K257:K259"/>
    <mergeCell ref="L257:L259"/>
    <mergeCell ref="M257:M259"/>
    <mergeCell ref="K260:K262"/>
    <mergeCell ref="L260:L262"/>
    <mergeCell ref="M260:M262"/>
    <mergeCell ref="V217:V219"/>
    <mergeCell ref="V220:V222"/>
    <mergeCell ref="V223:V225"/>
    <mergeCell ref="V226:V228"/>
    <mergeCell ref="K235:K237"/>
    <mergeCell ref="L235:L237"/>
    <mergeCell ref="M235:M237"/>
    <mergeCell ref="K238:K240"/>
    <mergeCell ref="L238:L240"/>
    <mergeCell ref="M238:M240"/>
    <mergeCell ref="K241:K243"/>
    <mergeCell ref="L241:L243"/>
    <mergeCell ref="M241:M243"/>
    <mergeCell ref="K244:K246"/>
    <mergeCell ref="L244:L246"/>
    <mergeCell ref="M244:M246"/>
    <mergeCell ref="K247:K250"/>
    <mergeCell ref="L247:L250"/>
    <mergeCell ref="M247:M250"/>
    <mergeCell ref="K251:K253"/>
    <mergeCell ref="L251:L253"/>
    <mergeCell ref="M251:M253"/>
    <mergeCell ref="K217:K219"/>
    <mergeCell ref="W217:W219"/>
    <mergeCell ref="X217:X219"/>
    <mergeCell ref="Y217:Y219"/>
    <mergeCell ref="Z217:Z219"/>
    <mergeCell ref="AA217:AA219"/>
    <mergeCell ref="AB217:AB219"/>
    <mergeCell ref="AC217:AC219"/>
    <mergeCell ref="AD217:AD219"/>
    <mergeCell ref="AE217:AE219"/>
    <mergeCell ref="W220:W222"/>
    <mergeCell ref="X220:X222"/>
    <mergeCell ref="Y220:Y222"/>
    <mergeCell ref="Z220:Z222"/>
    <mergeCell ref="AA220:AA222"/>
    <mergeCell ref="AB220:AB222"/>
    <mergeCell ref="AC220:AC222"/>
    <mergeCell ref="AD220:AD222"/>
    <mergeCell ref="AE220:AE222"/>
    <mergeCell ref="W223:W225"/>
    <mergeCell ref="X223:X225"/>
    <mergeCell ref="Y223:Y225"/>
    <mergeCell ref="Z223:Z225"/>
    <mergeCell ref="AA223:AA225"/>
    <mergeCell ref="AB223:AB225"/>
    <mergeCell ref="AC223:AC225"/>
    <mergeCell ref="AD223:AD225"/>
    <mergeCell ref="AE223:AE225"/>
    <mergeCell ref="W226:W228"/>
    <mergeCell ref="X226:X228"/>
    <mergeCell ref="Y226:Y228"/>
    <mergeCell ref="Z226:Z228"/>
    <mergeCell ref="AA226:AA228"/>
    <mergeCell ref="AB226:AB228"/>
    <mergeCell ref="AC226:AC228"/>
    <mergeCell ref="AD226:AD228"/>
    <mergeCell ref="AE226:AE228"/>
    <mergeCell ref="AD241:AD243"/>
    <mergeCell ref="AE241:AE243"/>
    <mergeCell ref="W244:W246"/>
    <mergeCell ref="X244:X246"/>
    <mergeCell ref="Y244:Y246"/>
    <mergeCell ref="Z244:Z246"/>
    <mergeCell ref="AA244:AA246"/>
    <mergeCell ref="AB244:AB246"/>
    <mergeCell ref="AC244:AC246"/>
    <mergeCell ref="AD244:AD246"/>
    <mergeCell ref="AE244:AE246"/>
    <mergeCell ref="X229:X231"/>
    <mergeCell ref="Y229:Y231"/>
    <mergeCell ref="AB229:AB231"/>
    <mergeCell ref="AC229:AC231"/>
    <mergeCell ref="AD229:AD231"/>
    <mergeCell ref="AE229:AE231"/>
    <mergeCell ref="W232:W234"/>
    <mergeCell ref="X232:X234"/>
    <mergeCell ref="Y232:Y234"/>
    <mergeCell ref="Z232:Z234"/>
    <mergeCell ref="AA232:AA234"/>
    <mergeCell ref="AB232:AB234"/>
    <mergeCell ref="AC232:AC234"/>
    <mergeCell ref="AD232:AD234"/>
    <mergeCell ref="AE232:AE234"/>
    <mergeCell ref="X235:X237"/>
    <mergeCell ref="Y235:Y237"/>
    <mergeCell ref="AB235:AB237"/>
    <mergeCell ref="AC235:AC237"/>
    <mergeCell ref="AD235:AD237"/>
    <mergeCell ref="AE235:AE237"/>
    <mergeCell ref="W257:W259"/>
    <mergeCell ref="X257:X259"/>
    <mergeCell ref="Y257:Y259"/>
    <mergeCell ref="Z257:Z259"/>
    <mergeCell ref="AA257:AA259"/>
    <mergeCell ref="AB257:AB259"/>
    <mergeCell ref="AC257:AC259"/>
    <mergeCell ref="AD257:AD259"/>
    <mergeCell ref="AE257:AE259"/>
    <mergeCell ref="W247:W250"/>
    <mergeCell ref="X247:X250"/>
    <mergeCell ref="Y247:Y250"/>
    <mergeCell ref="Z247:Z250"/>
    <mergeCell ref="AA247:AA250"/>
    <mergeCell ref="AB247:AB250"/>
    <mergeCell ref="AC247:AC250"/>
    <mergeCell ref="AD247:AD250"/>
    <mergeCell ref="AE247:AE250"/>
    <mergeCell ref="W251:W253"/>
    <mergeCell ref="X251:X253"/>
    <mergeCell ref="Y251:Y253"/>
    <mergeCell ref="Z251:Z253"/>
    <mergeCell ref="AA251:AA253"/>
    <mergeCell ref="AB251:AB253"/>
    <mergeCell ref="AC251:AC253"/>
    <mergeCell ref="AD251:AD253"/>
    <mergeCell ref="AE251:AE253"/>
    <mergeCell ref="AL220:AL222"/>
    <mergeCell ref="AM220:AM222"/>
    <mergeCell ref="AN220:AN222"/>
    <mergeCell ref="AG223:AG225"/>
    <mergeCell ref="AH223:AH225"/>
    <mergeCell ref="AI223:AI225"/>
    <mergeCell ref="AJ223:AJ225"/>
    <mergeCell ref="AK223:AK225"/>
    <mergeCell ref="AL223:AL225"/>
    <mergeCell ref="AM223:AM225"/>
    <mergeCell ref="W254:W256"/>
    <mergeCell ref="X254:X256"/>
    <mergeCell ref="Y254:Y256"/>
    <mergeCell ref="Z254:Z256"/>
    <mergeCell ref="AA254:AA256"/>
    <mergeCell ref="AB254:AB256"/>
    <mergeCell ref="AC254:AC256"/>
    <mergeCell ref="AD254:AD256"/>
    <mergeCell ref="AE254:AE256"/>
    <mergeCell ref="W238:W240"/>
    <mergeCell ref="X238:X240"/>
    <mergeCell ref="Y238:Y240"/>
    <mergeCell ref="Z238:Z240"/>
    <mergeCell ref="AA238:AA240"/>
    <mergeCell ref="AB238:AB240"/>
    <mergeCell ref="AC238:AC240"/>
    <mergeCell ref="AD238:AD240"/>
    <mergeCell ref="AE238:AE240"/>
    <mergeCell ref="X241:X243"/>
    <mergeCell ref="Y241:Y243"/>
    <mergeCell ref="AB241:AB243"/>
    <mergeCell ref="AC241:AC243"/>
    <mergeCell ref="AO217:AO219"/>
    <mergeCell ref="AO220:AO222"/>
    <mergeCell ref="AO223:AO225"/>
    <mergeCell ref="AO226:AO228"/>
    <mergeCell ref="AG229:AG231"/>
    <mergeCell ref="AJ229:AJ231"/>
    <mergeCell ref="AK229:AK231"/>
    <mergeCell ref="AG232:AG234"/>
    <mergeCell ref="AH232:AH234"/>
    <mergeCell ref="AI232:AI234"/>
    <mergeCell ref="AJ232:AJ234"/>
    <mergeCell ref="AK232:AK234"/>
    <mergeCell ref="W260:W262"/>
    <mergeCell ref="X260:X262"/>
    <mergeCell ref="Y260:Y262"/>
    <mergeCell ref="Z260:Z262"/>
    <mergeCell ref="AA260:AA262"/>
    <mergeCell ref="AB260:AB262"/>
    <mergeCell ref="AC260:AC262"/>
    <mergeCell ref="AD260:AD262"/>
    <mergeCell ref="AE260:AE262"/>
    <mergeCell ref="AG217:AG219"/>
    <mergeCell ref="AH217:AH219"/>
    <mergeCell ref="AI217:AI219"/>
    <mergeCell ref="AJ217:AJ219"/>
    <mergeCell ref="AK217:AK219"/>
    <mergeCell ref="AL217:AL219"/>
    <mergeCell ref="AM217:AM219"/>
    <mergeCell ref="AN217:AN219"/>
    <mergeCell ref="AG220:AG222"/>
    <mergeCell ref="AH220:AH222"/>
    <mergeCell ref="AI220:AI222"/>
    <mergeCell ref="AI257:AI259"/>
    <mergeCell ref="AJ257:AJ259"/>
    <mergeCell ref="AK257:AK259"/>
    <mergeCell ref="AG260:AG262"/>
    <mergeCell ref="AH260:AH262"/>
    <mergeCell ref="AI260:AI262"/>
    <mergeCell ref="AJ260:AJ262"/>
    <mergeCell ref="AK260:AK262"/>
    <mergeCell ref="AG235:AG237"/>
    <mergeCell ref="AJ235:AJ237"/>
    <mergeCell ref="AK235:AK237"/>
    <mergeCell ref="AG238:AG240"/>
    <mergeCell ref="AH238:AH240"/>
    <mergeCell ref="AI238:AI240"/>
    <mergeCell ref="AJ238:AJ240"/>
    <mergeCell ref="AK238:AK240"/>
    <mergeCell ref="AG241:AG243"/>
    <mergeCell ref="AJ241:AJ243"/>
    <mergeCell ref="AK241:AK243"/>
    <mergeCell ref="AG244:AG246"/>
    <mergeCell ref="AH244:AH246"/>
    <mergeCell ref="AI244:AI246"/>
    <mergeCell ref="AJ244:AJ246"/>
    <mergeCell ref="AK244:AK246"/>
    <mergeCell ref="AG247:AG250"/>
    <mergeCell ref="AH247:AH250"/>
    <mergeCell ref="AI247:AI250"/>
    <mergeCell ref="AJ247:AJ250"/>
    <mergeCell ref="AK247:AK250"/>
    <mergeCell ref="AR220:AR222"/>
    <mergeCell ref="AS220:AS222"/>
    <mergeCell ref="AT220:AT222"/>
    <mergeCell ref="AU220:AU222"/>
    <mergeCell ref="AV220:AV222"/>
    <mergeCell ref="AQ223:AQ225"/>
    <mergeCell ref="AR223:AR225"/>
    <mergeCell ref="AS223:AS225"/>
    <mergeCell ref="AT223:AT225"/>
    <mergeCell ref="AU223:AU225"/>
    <mergeCell ref="AV223:AV225"/>
    <mergeCell ref="AG251:AG253"/>
    <mergeCell ref="AH251:AH253"/>
    <mergeCell ref="AI251:AI253"/>
    <mergeCell ref="AJ251:AJ253"/>
    <mergeCell ref="AK251:AK253"/>
    <mergeCell ref="AG254:AG256"/>
    <mergeCell ref="AH254:AH256"/>
    <mergeCell ref="AI254:AI256"/>
    <mergeCell ref="AJ254:AJ256"/>
    <mergeCell ref="AK254:AK256"/>
    <mergeCell ref="AN223:AN225"/>
    <mergeCell ref="AG226:AG228"/>
    <mergeCell ref="AH226:AH228"/>
    <mergeCell ref="AI226:AI228"/>
    <mergeCell ref="AJ226:AJ228"/>
    <mergeCell ref="AK226:AK228"/>
    <mergeCell ref="AL226:AL228"/>
    <mergeCell ref="AM226:AM228"/>
    <mergeCell ref="AN226:AN228"/>
    <mergeCell ref="AJ220:AJ222"/>
    <mergeCell ref="AK220:AK222"/>
    <mergeCell ref="AR229:AR231"/>
    <mergeCell ref="AS229:AS231"/>
    <mergeCell ref="AT229:AT231"/>
    <mergeCell ref="AU229:AU231"/>
    <mergeCell ref="AV229:AV231"/>
    <mergeCell ref="AW229:AW231"/>
    <mergeCell ref="AX229:AX231"/>
    <mergeCell ref="AQ226:AQ228"/>
    <mergeCell ref="AR226:AR228"/>
    <mergeCell ref="AS226:AS228"/>
    <mergeCell ref="AT226:AT228"/>
    <mergeCell ref="AU226:AU228"/>
    <mergeCell ref="AV226:AV228"/>
    <mergeCell ref="AW217:AW219"/>
    <mergeCell ref="AX217:AX219"/>
    <mergeCell ref="AY217:AY219"/>
    <mergeCell ref="AW220:AW222"/>
    <mergeCell ref="AX220:AX222"/>
    <mergeCell ref="AY220:AY222"/>
    <mergeCell ref="AW223:AW225"/>
    <mergeCell ref="AX223:AX225"/>
    <mergeCell ref="AY223:AY225"/>
    <mergeCell ref="AW226:AW228"/>
    <mergeCell ref="AX226:AX228"/>
    <mergeCell ref="AY226:AY228"/>
    <mergeCell ref="AQ217:AQ219"/>
    <mergeCell ref="AR217:AR219"/>
    <mergeCell ref="AS217:AS219"/>
    <mergeCell ref="AT217:AT219"/>
    <mergeCell ref="AU217:AU219"/>
    <mergeCell ref="AV217:AV219"/>
    <mergeCell ref="AQ220:AQ222"/>
    <mergeCell ref="AY229:AY231"/>
    <mergeCell ref="AL232:AL234"/>
    <mergeCell ref="AM232:AM234"/>
    <mergeCell ref="AN232:AN234"/>
    <mergeCell ref="AO232:AO234"/>
    <mergeCell ref="AP232:AP234"/>
    <mergeCell ref="AQ232:AQ234"/>
    <mergeCell ref="AR232:AR234"/>
    <mergeCell ref="AS232:AS234"/>
    <mergeCell ref="AT232:AT234"/>
    <mergeCell ref="AU232:AU234"/>
    <mergeCell ref="AV232:AV234"/>
    <mergeCell ref="AW232:AW234"/>
    <mergeCell ref="AX232:AX234"/>
    <mergeCell ref="AY232:AY234"/>
    <mergeCell ref="AL235:AL237"/>
    <mergeCell ref="AM235:AM237"/>
    <mergeCell ref="AN235:AN237"/>
    <mergeCell ref="AO235:AO237"/>
    <mergeCell ref="AP235:AP237"/>
    <mergeCell ref="AQ235:AQ237"/>
    <mergeCell ref="AR235:AR237"/>
    <mergeCell ref="AS235:AS237"/>
    <mergeCell ref="AT235:AT237"/>
    <mergeCell ref="AU235:AU237"/>
    <mergeCell ref="AV235:AV237"/>
    <mergeCell ref="AW235:AW237"/>
    <mergeCell ref="AX235:AX237"/>
    <mergeCell ref="AY235:AY237"/>
    <mergeCell ref="AL229:AL231"/>
    <mergeCell ref="AM229:AM231"/>
    <mergeCell ref="AN229:AN231"/>
    <mergeCell ref="AR238:AR240"/>
    <mergeCell ref="AS238:AS240"/>
    <mergeCell ref="AT238:AT240"/>
    <mergeCell ref="AU238:AU240"/>
    <mergeCell ref="AV238:AV240"/>
    <mergeCell ref="AW238:AW240"/>
    <mergeCell ref="AX238:AX240"/>
    <mergeCell ref="AY238:AY240"/>
    <mergeCell ref="AL241:AL243"/>
    <mergeCell ref="AM241:AM243"/>
    <mergeCell ref="AN241:AN243"/>
    <mergeCell ref="AO241:AO243"/>
    <mergeCell ref="AP241:AP243"/>
    <mergeCell ref="AQ241:AQ243"/>
    <mergeCell ref="AR241:AR243"/>
    <mergeCell ref="AS241:AS243"/>
    <mergeCell ref="AT241:AT243"/>
    <mergeCell ref="AU241:AU243"/>
    <mergeCell ref="AV241:AV243"/>
    <mergeCell ref="AW241:AW243"/>
    <mergeCell ref="AX241:AX243"/>
    <mergeCell ref="AY241:AY243"/>
    <mergeCell ref="AR254:AR256"/>
    <mergeCell ref="AS254:AS256"/>
    <mergeCell ref="AT254:AT256"/>
    <mergeCell ref="AU254:AU256"/>
    <mergeCell ref="AV254:AV256"/>
    <mergeCell ref="AW254:AW256"/>
    <mergeCell ref="AX254:AX256"/>
    <mergeCell ref="AY254:AY256"/>
    <mergeCell ref="AL244:AL246"/>
    <mergeCell ref="AM244:AM246"/>
    <mergeCell ref="AN244:AN246"/>
    <mergeCell ref="AO244:AO246"/>
    <mergeCell ref="AP244:AP246"/>
    <mergeCell ref="AQ244:AQ246"/>
    <mergeCell ref="AR244:AR246"/>
    <mergeCell ref="AS244:AS246"/>
    <mergeCell ref="AT244:AT246"/>
    <mergeCell ref="AU244:AU246"/>
    <mergeCell ref="AV244:AV246"/>
    <mergeCell ref="AW244:AW246"/>
    <mergeCell ref="AX244:AX246"/>
    <mergeCell ref="AY244:AY246"/>
    <mergeCell ref="AQ247:AQ250"/>
    <mergeCell ref="AR247:AR250"/>
    <mergeCell ref="AS247:AS250"/>
    <mergeCell ref="AT247:AT250"/>
    <mergeCell ref="AN260:AN262"/>
    <mergeCell ref="AO260:AO262"/>
    <mergeCell ref="AP260:AP262"/>
    <mergeCell ref="AQ260:AQ262"/>
    <mergeCell ref="AR260:AR262"/>
    <mergeCell ref="AS260:AS262"/>
    <mergeCell ref="AT260:AT262"/>
    <mergeCell ref="AU260:AU262"/>
    <mergeCell ref="AV260:AV262"/>
    <mergeCell ref="AW260:AW262"/>
    <mergeCell ref="AX260:AX262"/>
    <mergeCell ref="AY260:AY262"/>
    <mergeCell ref="AL251:AL253"/>
    <mergeCell ref="AM251:AM253"/>
    <mergeCell ref="AN251:AN253"/>
    <mergeCell ref="AO251:AO253"/>
    <mergeCell ref="AP251:AP253"/>
    <mergeCell ref="AQ251:AQ253"/>
    <mergeCell ref="AR251:AR253"/>
    <mergeCell ref="AS251:AS253"/>
    <mergeCell ref="AT251:AT253"/>
    <mergeCell ref="AU251:AU253"/>
    <mergeCell ref="AV251:AV253"/>
    <mergeCell ref="AW251:AW253"/>
    <mergeCell ref="AX251:AX253"/>
    <mergeCell ref="AY251:AY253"/>
    <mergeCell ref="AL254:AL256"/>
    <mergeCell ref="AM254:AM256"/>
    <mergeCell ref="AN254:AN256"/>
    <mergeCell ref="AO254:AO256"/>
    <mergeCell ref="AP254:AP256"/>
    <mergeCell ref="AQ254:AQ256"/>
    <mergeCell ref="AF217:AF219"/>
    <mergeCell ref="AF220:AF222"/>
    <mergeCell ref="AF223:AF225"/>
    <mergeCell ref="AF226:AF228"/>
    <mergeCell ref="AF229:AF231"/>
    <mergeCell ref="AF232:AF234"/>
    <mergeCell ref="AF235:AF237"/>
    <mergeCell ref="AF238:AF240"/>
    <mergeCell ref="AF241:AF243"/>
    <mergeCell ref="AF244:AF246"/>
    <mergeCell ref="AF247:AF250"/>
    <mergeCell ref="AL257:AL259"/>
    <mergeCell ref="AM257:AM259"/>
    <mergeCell ref="AN257:AN259"/>
    <mergeCell ref="AO257:AO259"/>
    <mergeCell ref="AP257:AP259"/>
    <mergeCell ref="AQ257:AQ259"/>
    <mergeCell ref="AL238:AL240"/>
    <mergeCell ref="AM238:AM240"/>
    <mergeCell ref="AN238:AN240"/>
    <mergeCell ref="AO238:AO240"/>
    <mergeCell ref="AP238:AP240"/>
    <mergeCell ref="AQ238:AQ240"/>
    <mergeCell ref="AP217:AP219"/>
    <mergeCell ref="AP220:AP222"/>
    <mergeCell ref="AP223:AP225"/>
    <mergeCell ref="AP226:AP228"/>
    <mergeCell ref="AO229:AO231"/>
    <mergeCell ref="AP229:AP231"/>
    <mergeCell ref="AQ229:AQ231"/>
    <mergeCell ref="AG257:AG259"/>
    <mergeCell ref="AH257:AH259"/>
    <mergeCell ref="AF251:AF253"/>
    <mergeCell ref="AF254:AF256"/>
    <mergeCell ref="AF257:AF259"/>
    <mergeCell ref="AF260:AF262"/>
    <mergeCell ref="V232:V234"/>
    <mergeCell ref="V238:V240"/>
    <mergeCell ref="V244:V246"/>
    <mergeCell ref="V247:V250"/>
    <mergeCell ref="V251:V253"/>
    <mergeCell ref="V254:V256"/>
    <mergeCell ref="V257:V259"/>
    <mergeCell ref="V260:V262"/>
    <mergeCell ref="AU247:AU250"/>
    <mergeCell ref="AV247:AV250"/>
    <mergeCell ref="AW247:AW250"/>
    <mergeCell ref="AX247:AX250"/>
    <mergeCell ref="AY247:AY250"/>
    <mergeCell ref="AL247:AL250"/>
    <mergeCell ref="AM247:AM250"/>
    <mergeCell ref="AN247:AN250"/>
    <mergeCell ref="AO247:AO250"/>
    <mergeCell ref="AP247:AP250"/>
    <mergeCell ref="AR257:AR259"/>
    <mergeCell ref="AS257:AS259"/>
    <mergeCell ref="AT257:AT259"/>
    <mergeCell ref="AU257:AU259"/>
    <mergeCell ref="AV257:AV259"/>
    <mergeCell ref="AW257:AW259"/>
    <mergeCell ref="AX257:AX259"/>
    <mergeCell ref="AY257:AY259"/>
    <mergeCell ref="AL260:AL262"/>
    <mergeCell ref="AM260:AM262"/>
    <mergeCell ref="A263:A265"/>
    <mergeCell ref="B263:B265"/>
    <mergeCell ref="A266:A268"/>
    <mergeCell ref="B266:B268"/>
    <mergeCell ref="A269:A271"/>
    <mergeCell ref="B269:B271"/>
    <mergeCell ref="A272:A274"/>
    <mergeCell ref="B272:B274"/>
    <mergeCell ref="A275:A277"/>
    <mergeCell ref="B275:B277"/>
    <mergeCell ref="A278:A280"/>
    <mergeCell ref="B278:B280"/>
    <mergeCell ref="A281:A283"/>
    <mergeCell ref="B281:B283"/>
    <mergeCell ref="A284:A286"/>
    <mergeCell ref="B284:B286"/>
    <mergeCell ref="A287:A289"/>
    <mergeCell ref="B287:B289"/>
    <mergeCell ref="C287:C289"/>
    <mergeCell ref="D287:D289"/>
    <mergeCell ref="E287:E289"/>
    <mergeCell ref="F287:F289"/>
    <mergeCell ref="G263:G265"/>
    <mergeCell ref="G278:G280"/>
    <mergeCell ref="C263:C265"/>
    <mergeCell ref="D263:D265"/>
    <mergeCell ref="E263:E265"/>
    <mergeCell ref="F263:F265"/>
    <mergeCell ref="C266:C268"/>
    <mergeCell ref="D266:D268"/>
    <mergeCell ref="E266:E268"/>
    <mergeCell ref="F266:F268"/>
    <mergeCell ref="C269:C271"/>
    <mergeCell ref="D269:D271"/>
    <mergeCell ref="E269:E271"/>
    <mergeCell ref="F269:F271"/>
    <mergeCell ref="C272:C274"/>
    <mergeCell ref="D272:D274"/>
    <mergeCell ref="E272:E274"/>
    <mergeCell ref="F272:F274"/>
    <mergeCell ref="C275:C277"/>
    <mergeCell ref="D275:D277"/>
    <mergeCell ref="E275:E277"/>
    <mergeCell ref="F275:F277"/>
    <mergeCell ref="G287:G289"/>
    <mergeCell ref="C278:C280"/>
    <mergeCell ref="D278:D280"/>
    <mergeCell ref="E278:E280"/>
    <mergeCell ref="F278:F280"/>
    <mergeCell ref="C281:C283"/>
    <mergeCell ref="D281:D283"/>
    <mergeCell ref="E281:E283"/>
    <mergeCell ref="F281:F283"/>
    <mergeCell ref="C284:C286"/>
    <mergeCell ref="D284:D286"/>
    <mergeCell ref="E284:E286"/>
    <mergeCell ref="F284:F286"/>
    <mergeCell ref="H278:H280"/>
    <mergeCell ref="I278:I280"/>
    <mergeCell ref="J278:J280"/>
    <mergeCell ref="G281:G283"/>
    <mergeCell ref="H281:H283"/>
    <mergeCell ref="I281:I283"/>
    <mergeCell ref="J281:J283"/>
    <mergeCell ref="G284:G286"/>
    <mergeCell ref="H284:H286"/>
    <mergeCell ref="I284:I286"/>
    <mergeCell ref="J284:J286"/>
    <mergeCell ref="H287:H289"/>
    <mergeCell ref="I287:I289"/>
    <mergeCell ref="J287:J289"/>
    <mergeCell ref="K263:K265"/>
    <mergeCell ref="L263:L265"/>
    <mergeCell ref="K284:K286"/>
    <mergeCell ref="L284:L286"/>
    <mergeCell ref="H263:H265"/>
    <mergeCell ref="I263:I265"/>
    <mergeCell ref="J263:J265"/>
    <mergeCell ref="G266:G268"/>
    <mergeCell ref="H266:H268"/>
    <mergeCell ref="I266:I268"/>
    <mergeCell ref="J266:J268"/>
    <mergeCell ref="G269:G271"/>
    <mergeCell ref="H269:H271"/>
    <mergeCell ref="I269:I271"/>
    <mergeCell ref="J269:J271"/>
    <mergeCell ref="G272:G274"/>
    <mergeCell ref="H272:H274"/>
    <mergeCell ref="I272:I274"/>
    <mergeCell ref="J272:J274"/>
    <mergeCell ref="G275:G277"/>
    <mergeCell ref="H275:H277"/>
    <mergeCell ref="I275:I277"/>
    <mergeCell ref="J275:J277"/>
    <mergeCell ref="M263:M265"/>
    <mergeCell ref="K266:K268"/>
    <mergeCell ref="L266:L268"/>
    <mergeCell ref="M266:M268"/>
    <mergeCell ref="K269:K271"/>
    <mergeCell ref="L269:L271"/>
    <mergeCell ref="M269:M271"/>
    <mergeCell ref="K272:K274"/>
    <mergeCell ref="L272:L274"/>
    <mergeCell ref="M272:M274"/>
    <mergeCell ref="K275:K277"/>
    <mergeCell ref="L275:L277"/>
    <mergeCell ref="M275:M277"/>
    <mergeCell ref="K278:K280"/>
    <mergeCell ref="L278:L280"/>
    <mergeCell ref="M278:M280"/>
    <mergeCell ref="K281:K283"/>
    <mergeCell ref="L281:L283"/>
    <mergeCell ref="M281:M283"/>
    <mergeCell ref="M284:M286"/>
    <mergeCell ref="K287:K289"/>
    <mergeCell ref="L287:L289"/>
    <mergeCell ref="M287:M289"/>
    <mergeCell ref="V263:V265"/>
    <mergeCell ref="W263:W265"/>
    <mergeCell ref="X263:X265"/>
    <mergeCell ref="Y263:Y265"/>
    <mergeCell ref="Z263:Z265"/>
    <mergeCell ref="V266:V268"/>
    <mergeCell ref="W266:W268"/>
    <mergeCell ref="X266:X268"/>
    <mergeCell ref="Y266:Y268"/>
    <mergeCell ref="Z266:Z268"/>
    <mergeCell ref="V269:V271"/>
    <mergeCell ref="W269:W271"/>
    <mergeCell ref="X269:X271"/>
    <mergeCell ref="Y269:Y271"/>
    <mergeCell ref="Z269:Z271"/>
    <mergeCell ref="V272:V274"/>
    <mergeCell ref="W272:W274"/>
    <mergeCell ref="X272:X274"/>
    <mergeCell ref="Y272:Y274"/>
    <mergeCell ref="Z272:Z274"/>
    <mergeCell ref="V275:V277"/>
    <mergeCell ref="W275:W277"/>
    <mergeCell ref="X275:X277"/>
    <mergeCell ref="Y275:Y277"/>
    <mergeCell ref="Z275:Z277"/>
    <mergeCell ref="V278:V280"/>
    <mergeCell ref="W278:W280"/>
    <mergeCell ref="X278:X280"/>
    <mergeCell ref="Y278:Y280"/>
    <mergeCell ref="Z278:Z280"/>
    <mergeCell ref="V281:V283"/>
    <mergeCell ref="W281:W283"/>
    <mergeCell ref="X281:X283"/>
    <mergeCell ref="Y281:Y283"/>
    <mergeCell ref="Z281:Z283"/>
    <mergeCell ref="V284:V286"/>
    <mergeCell ref="W284:W286"/>
    <mergeCell ref="X284:X286"/>
    <mergeCell ref="Y284:Y286"/>
    <mergeCell ref="Z284:Z286"/>
    <mergeCell ref="V287:V289"/>
    <mergeCell ref="W287:W289"/>
    <mergeCell ref="X287:X289"/>
    <mergeCell ref="Y287:Y289"/>
    <mergeCell ref="Z287:Z289"/>
    <mergeCell ref="AA263:AA265"/>
    <mergeCell ref="AB263:AB265"/>
    <mergeCell ref="AC263:AC265"/>
    <mergeCell ref="AD263:AD265"/>
    <mergeCell ref="AE263:AE265"/>
    <mergeCell ref="AA266:AA268"/>
    <mergeCell ref="AB266:AB268"/>
    <mergeCell ref="AC266:AC268"/>
    <mergeCell ref="AD266:AD268"/>
    <mergeCell ref="AE266:AE268"/>
    <mergeCell ref="AA269:AA271"/>
    <mergeCell ref="AB269:AB271"/>
    <mergeCell ref="AC269:AC271"/>
    <mergeCell ref="AD269:AD271"/>
    <mergeCell ref="AE269:AE271"/>
    <mergeCell ref="AA272:AA274"/>
    <mergeCell ref="AB272:AB274"/>
    <mergeCell ref="AC272:AC274"/>
    <mergeCell ref="AD272:AD274"/>
    <mergeCell ref="AE272:AE274"/>
    <mergeCell ref="AA275:AA277"/>
    <mergeCell ref="AB275:AB277"/>
    <mergeCell ref="AC275:AC277"/>
    <mergeCell ref="AD275:AD277"/>
    <mergeCell ref="AE275:AE277"/>
    <mergeCell ref="AA278:AA280"/>
    <mergeCell ref="AB278:AB280"/>
    <mergeCell ref="AC278:AC280"/>
    <mergeCell ref="AD278:AD280"/>
    <mergeCell ref="AE278:AE280"/>
    <mergeCell ref="AA281:AA283"/>
    <mergeCell ref="AB281:AB283"/>
    <mergeCell ref="AC281:AC283"/>
    <mergeCell ref="AD281:AD283"/>
    <mergeCell ref="AE281:AE283"/>
    <mergeCell ref="AA284:AA286"/>
    <mergeCell ref="AB284:AB286"/>
    <mergeCell ref="AC284:AC286"/>
    <mergeCell ref="AD284:AD286"/>
    <mergeCell ref="AE284:AE286"/>
    <mergeCell ref="AA287:AA289"/>
    <mergeCell ref="AB287:AB289"/>
    <mergeCell ref="AC287:AC289"/>
    <mergeCell ref="AD287:AD289"/>
    <mergeCell ref="AE287:AE289"/>
    <mergeCell ref="AG263:AG265"/>
    <mergeCell ref="AH263:AH265"/>
    <mergeCell ref="AI263:AI265"/>
    <mergeCell ref="AJ263:AJ265"/>
    <mergeCell ref="AK263:AK265"/>
    <mergeCell ref="AL263:AL265"/>
    <mergeCell ref="AM263:AM265"/>
    <mergeCell ref="AN263:AN265"/>
    <mergeCell ref="AO263:AO265"/>
    <mergeCell ref="AP263:AP265"/>
    <mergeCell ref="AQ263:AQ265"/>
    <mergeCell ref="AR263:AR265"/>
    <mergeCell ref="AG269:AG271"/>
    <mergeCell ref="AH269:AH271"/>
    <mergeCell ref="AI269:AI271"/>
    <mergeCell ref="AJ269:AJ271"/>
    <mergeCell ref="AK269:AK271"/>
    <mergeCell ref="AL269:AL271"/>
    <mergeCell ref="AM269:AM271"/>
    <mergeCell ref="AN269:AN271"/>
    <mergeCell ref="AO269:AO271"/>
    <mergeCell ref="AP269:AP271"/>
    <mergeCell ref="AQ269:AQ271"/>
    <mergeCell ref="AR269:AR271"/>
    <mergeCell ref="AG275:AG277"/>
    <mergeCell ref="AH275:AH277"/>
    <mergeCell ref="AI275:AI277"/>
    <mergeCell ref="AS263:AS265"/>
    <mergeCell ref="AT263:AT265"/>
    <mergeCell ref="AU263:AU265"/>
    <mergeCell ref="AV263:AV265"/>
    <mergeCell ref="AW263:AW265"/>
    <mergeCell ref="AX263:AX265"/>
    <mergeCell ref="AY263:AY265"/>
    <mergeCell ref="AG266:AG268"/>
    <mergeCell ref="AH266:AH268"/>
    <mergeCell ref="AI266:AI268"/>
    <mergeCell ref="AJ266:AJ268"/>
    <mergeCell ref="AK266:AK268"/>
    <mergeCell ref="AL266:AL268"/>
    <mergeCell ref="AM266:AM268"/>
    <mergeCell ref="AN266:AN268"/>
    <mergeCell ref="AO266:AO268"/>
    <mergeCell ref="AP266:AP268"/>
    <mergeCell ref="AQ266:AQ268"/>
    <mergeCell ref="AR266:AR268"/>
    <mergeCell ref="AS266:AS268"/>
    <mergeCell ref="AT266:AT268"/>
    <mergeCell ref="AU266:AU268"/>
    <mergeCell ref="AV266:AV268"/>
    <mergeCell ref="AW266:AW268"/>
    <mergeCell ref="AX266:AX268"/>
    <mergeCell ref="AY266:AY268"/>
    <mergeCell ref="AS269:AS271"/>
    <mergeCell ref="AT269:AT271"/>
    <mergeCell ref="AU269:AU271"/>
    <mergeCell ref="AV269:AV271"/>
    <mergeCell ref="AW269:AW271"/>
    <mergeCell ref="AX269:AX271"/>
    <mergeCell ref="AY269:AY271"/>
    <mergeCell ref="AG272:AG274"/>
    <mergeCell ref="AH272:AH274"/>
    <mergeCell ref="AI272:AI274"/>
    <mergeCell ref="AJ272:AJ274"/>
    <mergeCell ref="AK272:AK274"/>
    <mergeCell ref="AL272:AL274"/>
    <mergeCell ref="AM272:AM274"/>
    <mergeCell ref="AN272:AN274"/>
    <mergeCell ref="AO272:AO274"/>
    <mergeCell ref="AP272:AP274"/>
    <mergeCell ref="AQ272:AQ274"/>
    <mergeCell ref="AR272:AR274"/>
    <mergeCell ref="AS272:AS274"/>
    <mergeCell ref="AT272:AT274"/>
    <mergeCell ref="AU272:AU274"/>
    <mergeCell ref="AV272:AV274"/>
    <mergeCell ref="AW272:AW274"/>
    <mergeCell ref="AX272:AX274"/>
    <mergeCell ref="AY272:AY274"/>
    <mergeCell ref="AX278:AX280"/>
    <mergeCell ref="AY278:AY280"/>
    <mergeCell ref="AJ275:AJ277"/>
    <mergeCell ref="AK275:AK277"/>
    <mergeCell ref="AL275:AL277"/>
    <mergeCell ref="AM275:AM277"/>
    <mergeCell ref="AN275:AN277"/>
    <mergeCell ref="AO275:AO277"/>
    <mergeCell ref="AP275:AP277"/>
    <mergeCell ref="AQ275:AQ277"/>
    <mergeCell ref="AR275:AR277"/>
    <mergeCell ref="AS275:AS277"/>
    <mergeCell ref="AT275:AT277"/>
    <mergeCell ref="AU275:AU277"/>
    <mergeCell ref="AV275:AV277"/>
    <mergeCell ref="AW275:AW277"/>
    <mergeCell ref="AX275:AX277"/>
    <mergeCell ref="AY275:AY277"/>
    <mergeCell ref="AG278:AG280"/>
    <mergeCell ref="AH278:AH280"/>
    <mergeCell ref="AI278:AI280"/>
    <mergeCell ref="AJ278:AJ280"/>
    <mergeCell ref="AK278:AK280"/>
    <mergeCell ref="AL278:AL280"/>
    <mergeCell ref="AM278:AM280"/>
    <mergeCell ref="AN278:AN280"/>
    <mergeCell ref="AO278:AO280"/>
    <mergeCell ref="AP278:AP280"/>
    <mergeCell ref="AQ278:AQ280"/>
    <mergeCell ref="AR278:AR280"/>
    <mergeCell ref="AS278:AS280"/>
    <mergeCell ref="AT278:AT280"/>
    <mergeCell ref="AU278:AU280"/>
    <mergeCell ref="AV278:AV280"/>
    <mergeCell ref="AW278:AW280"/>
    <mergeCell ref="AG281:AG283"/>
    <mergeCell ref="AH281:AH283"/>
    <mergeCell ref="AI281:AI283"/>
    <mergeCell ref="AJ281:AJ283"/>
    <mergeCell ref="AK281:AK283"/>
    <mergeCell ref="AL281:AL283"/>
    <mergeCell ref="AM281:AM283"/>
    <mergeCell ref="AN281:AN283"/>
    <mergeCell ref="AO281:AO283"/>
    <mergeCell ref="AP281:AP283"/>
    <mergeCell ref="AQ281:AQ283"/>
    <mergeCell ref="AR281:AR283"/>
    <mergeCell ref="AS281:AS283"/>
    <mergeCell ref="AT281:AT283"/>
    <mergeCell ref="AU281:AU283"/>
    <mergeCell ref="AV281:AV283"/>
    <mergeCell ref="AW281:AW283"/>
    <mergeCell ref="AI284:AI286"/>
    <mergeCell ref="AJ284:AJ286"/>
    <mergeCell ref="AK284:AK286"/>
    <mergeCell ref="AL284:AL286"/>
    <mergeCell ref="AM284:AM286"/>
    <mergeCell ref="AN284:AN286"/>
    <mergeCell ref="AO284:AO286"/>
    <mergeCell ref="AP284:AP286"/>
    <mergeCell ref="AQ284:AQ286"/>
    <mergeCell ref="AR284:AR286"/>
    <mergeCell ref="AS284:AS286"/>
    <mergeCell ref="AT284:AT286"/>
    <mergeCell ref="AU284:AU286"/>
    <mergeCell ref="AV284:AV286"/>
    <mergeCell ref="AW284:AW286"/>
    <mergeCell ref="AX284:AX286"/>
    <mergeCell ref="AY284:AY286"/>
    <mergeCell ref="AX287:AX289"/>
    <mergeCell ref="AY287:AY289"/>
    <mergeCell ref="AF263:AF265"/>
    <mergeCell ref="AF266:AF268"/>
    <mergeCell ref="AF269:AF271"/>
    <mergeCell ref="AF272:AF274"/>
    <mergeCell ref="AF275:AF277"/>
    <mergeCell ref="AF278:AF280"/>
    <mergeCell ref="AF281:AF283"/>
    <mergeCell ref="AF284:AF286"/>
    <mergeCell ref="AF287:AF289"/>
    <mergeCell ref="AG287:AG289"/>
    <mergeCell ref="AH287:AH289"/>
    <mergeCell ref="AI287:AI289"/>
    <mergeCell ref="AJ287:AJ289"/>
    <mergeCell ref="AK287:AK289"/>
    <mergeCell ref="AL287:AL289"/>
    <mergeCell ref="AM287:AM289"/>
    <mergeCell ref="AN287:AN289"/>
    <mergeCell ref="AO287:AO289"/>
    <mergeCell ref="AP287:AP289"/>
    <mergeCell ref="AQ287:AQ289"/>
    <mergeCell ref="AR287:AR289"/>
    <mergeCell ref="AS287:AS289"/>
    <mergeCell ref="AT287:AT289"/>
    <mergeCell ref="AU287:AU289"/>
    <mergeCell ref="AV287:AV289"/>
    <mergeCell ref="AW287:AW289"/>
    <mergeCell ref="AX281:AX283"/>
    <mergeCell ref="AY281:AY283"/>
    <mergeCell ref="AG284:AG286"/>
    <mergeCell ref="AH284:AH286"/>
    <mergeCell ref="A308:A310"/>
    <mergeCell ref="B308:B310"/>
    <mergeCell ref="A311:A313"/>
    <mergeCell ref="B311:B313"/>
    <mergeCell ref="A314:A316"/>
    <mergeCell ref="B314:B316"/>
    <mergeCell ref="A317:A319"/>
    <mergeCell ref="B317:B319"/>
    <mergeCell ref="A320:A322"/>
    <mergeCell ref="B320:B322"/>
    <mergeCell ref="A323:A325"/>
    <mergeCell ref="B323:B325"/>
    <mergeCell ref="A326:A328"/>
    <mergeCell ref="B326:B328"/>
    <mergeCell ref="C308:C310"/>
    <mergeCell ref="D308:D310"/>
    <mergeCell ref="E308:E310"/>
    <mergeCell ref="C323:C325"/>
    <mergeCell ref="D323:D325"/>
    <mergeCell ref="E323:E325"/>
    <mergeCell ref="F308:F310"/>
    <mergeCell ref="C311:C313"/>
    <mergeCell ref="D311:D313"/>
    <mergeCell ref="E311:E313"/>
    <mergeCell ref="F311:F313"/>
    <mergeCell ref="C314:C316"/>
    <mergeCell ref="D314:D316"/>
    <mergeCell ref="E314:E316"/>
    <mergeCell ref="F314:F316"/>
    <mergeCell ref="C317:C319"/>
    <mergeCell ref="D317:D319"/>
    <mergeCell ref="E317:E319"/>
    <mergeCell ref="F317:F319"/>
    <mergeCell ref="C320:C322"/>
    <mergeCell ref="D320:D322"/>
    <mergeCell ref="E320:E322"/>
    <mergeCell ref="F320:F322"/>
    <mergeCell ref="F323:F325"/>
    <mergeCell ref="C326:C328"/>
    <mergeCell ref="D326:D328"/>
    <mergeCell ref="E326:E328"/>
    <mergeCell ref="F326:F328"/>
    <mergeCell ref="G308:G310"/>
    <mergeCell ref="H308:H310"/>
    <mergeCell ref="I308:I310"/>
    <mergeCell ref="J308:J310"/>
    <mergeCell ref="G311:G313"/>
    <mergeCell ref="H311:H313"/>
    <mergeCell ref="I311:I313"/>
    <mergeCell ref="J311:J313"/>
    <mergeCell ref="G314:G316"/>
    <mergeCell ref="H314:H316"/>
    <mergeCell ref="I314:I316"/>
    <mergeCell ref="J314:J316"/>
    <mergeCell ref="G317:G319"/>
    <mergeCell ref="H317:H319"/>
    <mergeCell ref="I317:I319"/>
    <mergeCell ref="J317:J319"/>
    <mergeCell ref="G320:G322"/>
    <mergeCell ref="H320:H322"/>
    <mergeCell ref="I320:I322"/>
    <mergeCell ref="J320:J322"/>
    <mergeCell ref="G323:G325"/>
    <mergeCell ref="H323:H325"/>
    <mergeCell ref="I323:I325"/>
    <mergeCell ref="J323:J325"/>
    <mergeCell ref="G326:G328"/>
    <mergeCell ref="H326:H328"/>
    <mergeCell ref="I326:I328"/>
    <mergeCell ref="J326:J328"/>
    <mergeCell ref="K308:K310"/>
    <mergeCell ref="L308:L310"/>
    <mergeCell ref="M308:M310"/>
    <mergeCell ref="K311:K313"/>
    <mergeCell ref="L311:L313"/>
    <mergeCell ref="M311:M313"/>
    <mergeCell ref="K314:K316"/>
    <mergeCell ref="L314:L316"/>
    <mergeCell ref="M314:M316"/>
    <mergeCell ref="K317:K319"/>
    <mergeCell ref="L317:L319"/>
    <mergeCell ref="M317:M319"/>
    <mergeCell ref="K320:K322"/>
    <mergeCell ref="L320:L322"/>
    <mergeCell ref="M320:M322"/>
    <mergeCell ref="K323:K325"/>
    <mergeCell ref="L323:L325"/>
    <mergeCell ref="M323:M325"/>
    <mergeCell ref="K326:K328"/>
    <mergeCell ref="L326:L328"/>
    <mergeCell ref="M326:M328"/>
    <mergeCell ref="V308:V310"/>
    <mergeCell ref="V311:V313"/>
    <mergeCell ref="V314:V316"/>
    <mergeCell ref="V317:V319"/>
    <mergeCell ref="V320:V322"/>
    <mergeCell ref="V323:V325"/>
    <mergeCell ref="V326:V328"/>
    <mergeCell ref="W308:W310"/>
    <mergeCell ref="X308:X310"/>
    <mergeCell ref="Y308:Y310"/>
    <mergeCell ref="Z308:Z310"/>
    <mergeCell ref="AA308:AA310"/>
    <mergeCell ref="AB308:AB310"/>
    <mergeCell ref="AC308:AC310"/>
    <mergeCell ref="AD308:AD310"/>
    <mergeCell ref="AE308:AE310"/>
    <mergeCell ref="AF308:AF310"/>
    <mergeCell ref="W314:W316"/>
    <mergeCell ref="X314:X316"/>
    <mergeCell ref="Y314:Y316"/>
    <mergeCell ref="Z314:Z316"/>
    <mergeCell ref="AA314:AA316"/>
    <mergeCell ref="AB314:AB316"/>
    <mergeCell ref="AC314:AC316"/>
    <mergeCell ref="AD314:AD316"/>
    <mergeCell ref="AE314:AE316"/>
    <mergeCell ref="AF314:AF316"/>
    <mergeCell ref="W320:W322"/>
    <mergeCell ref="X320:X322"/>
    <mergeCell ref="Y320:Y322"/>
    <mergeCell ref="Z320:Z322"/>
    <mergeCell ref="AA320:AA322"/>
    <mergeCell ref="AJ317:AJ319"/>
    <mergeCell ref="AG308:AG310"/>
    <mergeCell ref="AH308:AH310"/>
    <mergeCell ref="AI308:AI310"/>
    <mergeCell ref="AJ308:AJ310"/>
    <mergeCell ref="W311:W313"/>
    <mergeCell ref="X311:X313"/>
    <mergeCell ref="Y311:Y313"/>
    <mergeCell ref="Z311:Z313"/>
    <mergeCell ref="AA311:AA313"/>
    <mergeCell ref="AB311:AB313"/>
    <mergeCell ref="AC311:AC313"/>
    <mergeCell ref="AD311:AD313"/>
    <mergeCell ref="AE311:AE313"/>
    <mergeCell ref="AF311:AF313"/>
    <mergeCell ref="AG311:AG313"/>
    <mergeCell ref="AH311:AH313"/>
    <mergeCell ref="AI311:AI313"/>
    <mergeCell ref="AJ311:AJ313"/>
    <mergeCell ref="AJ320:AJ322"/>
    <mergeCell ref="W323:W325"/>
    <mergeCell ref="X323:X325"/>
    <mergeCell ref="Y323:Y325"/>
    <mergeCell ref="Z323:Z325"/>
    <mergeCell ref="AA323:AA325"/>
    <mergeCell ref="AB323:AB325"/>
    <mergeCell ref="AC323:AC325"/>
    <mergeCell ref="AD323:AD325"/>
    <mergeCell ref="AE323:AE325"/>
    <mergeCell ref="AF323:AF325"/>
    <mergeCell ref="AG323:AG325"/>
    <mergeCell ref="AH323:AH325"/>
    <mergeCell ref="AI323:AI325"/>
    <mergeCell ref="AJ323:AJ325"/>
    <mergeCell ref="AG314:AG316"/>
    <mergeCell ref="AH314:AH316"/>
    <mergeCell ref="AI314:AI316"/>
    <mergeCell ref="AJ314:AJ316"/>
    <mergeCell ref="W317:W319"/>
    <mergeCell ref="X317:X319"/>
    <mergeCell ref="Y317:Y319"/>
    <mergeCell ref="Z317:Z319"/>
    <mergeCell ref="AA317:AA319"/>
    <mergeCell ref="AB317:AB319"/>
    <mergeCell ref="AC317:AC319"/>
    <mergeCell ref="AD317:AD319"/>
    <mergeCell ref="AE317:AE319"/>
    <mergeCell ref="AF317:AF319"/>
    <mergeCell ref="AG317:AG319"/>
    <mergeCell ref="AH317:AH319"/>
    <mergeCell ref="AI317:AI319"/>
    <mergeCell ref="Y326:Y328"/>
    <mergeCell ref="Z326:Z328"/>
    <mergeCell ref="AA326:AA328"/>
    <mergeCell ref="AB326:AB328"/>
    <mergeCell ref="AC326:AC328"/>
    <mergeCell ref="AD326:AD328"/>
    <mergeCell ref="AE326:AE328"/>
    <mergeCell ref="AF326:AF328"/>
    <mergeCell ref="AG326:AG328"/>
    <mergeCell ref="AH326:AH328"/>
    <mergeCell ref="AI326:AI328"/>
    <mergeCell ref="AJ326:AJ328"/>
    <mergeCell ref="AK308:AK310"/>
    <mergeCell ref="AL308:AL310"/>
    <mergeCell ref="AM308:AM310"/>
    <mergeCell ref="AK314:AK316"/>
    <mergeCell ref="AL314:AL316"/>
    <mergeCell ref="AM314:AM316"/>
    <mergeCell ref="AK320:AK322"/>
    <mergeCell ref="AL320:AL322"/>
    <mergeCell ref="AM320:AM322"/>
    <mergeCell ref="AK326:AK328"/>
    <mergeCell ref="AL326:AL328"/>
    <mergeCell ref="AM326:AM328"/>
    <mergeCell ref="AB320:AB322"/>
    <mergeCell ref="AC320:AC322"/>
    <mergeCell ref="AD320:AD322"/>
    <mergeCell ref="AE320:AE322"/>
    <mergeCell ref="AF320:AF322"/>
    <mergeCell ref="AG320:AG322"/>
    <mergeCell ref="AH320:AH322"/>
    <mergeCell ref="AI320:AI322"/>
    <mergeCell ref="AN308:AN310"/>
    <mergeCell ref="AO308:AO310"/>
    <mergeCell ref="AP308:AP310"/>
    <mergeCell ref="AQ308:AQ310"/>
    <mergeCell ref="AR308:AR310"/>
    <mergeCell ref="AS308:AS310"/>
    <mergeCell ref="AT308:AT310"/>
    <mergeCell ref="AU308:AU310"/>
    <mergeCell ref="AV308:AV310"/>
    <mergeCell ref="AW308:AW310"/>
    <mergeCell ref="AX308:AX310"/>
    <mergeCell ref="AY308:AY310"/>
    <mergeCell ref="AK311:AK313"/>
    <mergeCell ref="AL311:AL313"/>
    <mergeCell ref="AM311:AM313"/>
    <mergeCell ref="AN311:AN313"/>
    <mergeCell ref="AO311:AO313"/>
    <mergeCell ref="AP311:AP313"/>
    <mergeCell ref="AQ311:AQ313"/>
    <mergeCell ref="AR311:AR313"/>
    <mergeCell ref="AS311:AS313"/>
    <mergeCell ref="AT311:AT313"/>
    <mergeCell ref="AU311:AU313"/>
    <mergeCell ref="AV311:AV313"/>
    <mergeCell ref="AW311:AW313"/>
    <mergeCell ref="AX311:AX313"/>
    <mergeCell ref="AY311:AY313"/>
    <mergeCell ref="AN314:AN316"/>
    <mergeCell ref="AO314:AO316"/>
    <mergeCell ref="AP314:AP316"/>
    <mergeCell ref="AQ314:AQ316"/>
    <mergeCell ref="AR314:AR316"/>
    <mergeCell ref="AS314:AS316"/>
    <mergeCell ref="AT314:AT316"/>
    <mergeCell ref="AU314:AU316"/>
    <mergeCell ref="AV314:AV316"/>
    <mergeCell ref="AW314:AW316"/>
    <mergeCell ref="AX314:AX316"/>
    <mergeCell ref="AY314:AY316"/>
    <mergeCell ref="AK317:AK319"/>
    <mergeCell ref="AL317:AL319"/>
    <mergeCell ref="AM317:AM319"/>
    <mergeCell ref="AN317:AN319"/>
    <mergeCell ref="AO317:AO319"/>
    <mergeCell ref="AP317:AP319"/>
    <mergeCell ref="AQ317:AQ319"/>
    <mergeCell ref="AR317:AR319"/>
    <mergeCell ref="AS317:AS319"/>
    <mergeCell ref="AT317:AT319"/>
    <mergeCell ref="AU317:AU319"/>
    <mergeCell ref="AV317:AV319"/>
    <mergeCell ref="AW317:AW319"/>
    <mergeCell ref="AX317:AX319"/>
    <mergeCell ref="AY317:AY319"/>
    <mergeCell ref="AN320:AN322"/>
    <mergeCell ref="AO320:AO322"/>
    <mergeCell ref="AP320:AP322"/>
    <mergeCell ref="AQ320:AQ322"/>
    <mergeCell ref="AR320:AR322"/>
    <mergeCell ref="AS320:AS322"/>
    <mergeCell ref="AT320:AT322"/>
    <mergeCell ref="AU320:AU322"/>
    <mergeCell ref="AV320:AV322"/>
    <mergeCell ref="AW320:AW322"/>
    <mergeCell ref="AX320:AX322"/>
    <mergeCell ref="AY320:AY322"/>
    <mergeCell ref="AK323:AK325"/>
    <mergeCell ref="AL323:AL325"/>
    <mergeCell ref="AM323:AM325"/>
    <mergeCell ref="AN323:AN325"/>
    <mergeCell ref="AO323:AO325"/>
    <mergeCell ref="AP323:AP325"/>
    <mergeCell ref="AQ323:AQ325"/>
    <mergeCell ref="AR323:AR325"/>
    <mergeCell ref="AS323:AS325"/>
    <mergeCell ref="AT323:AT325"/>
    <mergeCell ref="AU323:AU325"/>
    <mergeCell ref="AV323:AV325"/>
    <mergeCell ref="AW323:AW325"/>
    <mergeCell ref="AX323:AX325"/>
    <mergeCell ref="AY323:AY325"/>
    <mergeCell ref="AN326:AN328"/>
    <mergeCell ref="AO326:AO328"/>
    <mergeCell ref="AP326:AP328"/>
    <mergeCell ref="AQ326:AQ328"/>
    <mergeCell ref="AR326:AR328"/>
    <mergeCell ref="AS326:AS328"/>
    <mergeCell ref="AT326:AT328"/>
    <mergeCell ref="AU326:AU328"/>
    <mergeCell ref="AV326:AV328"/>
    <mergeCell ref="AW326:AW328"/>
    <mergeCell ref="AX326:AX328"/>
    <mergeCell ref="AY326:AY328"/>
    <mergeCell ref="A329:A331"/>
    <mergeCell ref="B329:B331"/>
    <mergeCell ref="A332:A334"/>
    <mergeCell ref="B332:B334"/>
    <mergeCell ref="G329:G331"/>
    <mergeCell ref="H329:H331"/>
    <mergeCell ref="I329:I331"/>
    <mergeCell ref="J329:J331"/>
    <mergeCell ref="G332:G334"/>
    <mergeCell ref="H332:H334"/>
    <mergeCell ref="I332:I334"/>
    <mergeCell ref="J332:J334"/>
    <mergeCell ref="V329:V331"/>
    <mergeCell ref="V332:V334"/>
    <mergeCell ref="AL329:AL331"/>
    <mergeCell ref="AM329:AM331"/>
    <mergeCell ref="AN329:AN331"/>
    <mergeCell ref="AO329:AO331"/>
    <mergeCell ref="W326:W328"/>
    <mergeCell ref="X326:X328"/>
    <mergeCell ref="A335:A337"/>
    <mergeCell ref="B335:B337"/>
    <mergeCell ref="A338:A340"/>
    <mergeCell ref="B338:B340"/>
    <mergeCell ref="C329:C331"/>
    <mergeCell ref="D329:D331"/>
    <mergeCell ref="E329:E331"/>
    <mergeCell ref="F329:F331"/>
    <mergeCell ref="C332:C334"/>
    <mergeCell ref="D332:D334"/>
    <mergeCell ref="E332:E334"/>
    <mergeCell ref="F332:F334"/>
    <mergeCell ref="C335:C337"/>
    <mergeCell ref="D335:D337"/>
    <mergeCell ref="E335:E337"/>
    <mergeCell ref="F335:F337"/>
    <mergeCell ref="C338:C340"/>
    <mergeCell ref="D338:D340"/>
    <mergeCell ref="E338:E340"/>
    <mergeCell ref="F338:F340"/>
    <mergeCell ref="G335:G337"/>
    <mergeCell ref="H335:H337"/>
    <mergeCell ref="I335:I337"/>
    <mergeCell ref="J335:J337"/>
    <mergeCell ref="G338:G340"/>
    <mergeCell ref="H338:H340"/>
    <mergeCell ref="I338:I340"/>
    <mergeCell ref="J338:J340"/>
    <mergeCell ref="K329:K331"/>
    <mergeCell ref="L329:L331"/>
    <mergeCell ref="M329:M331"/>
    <mergeCell ref="K332:K334"/>
    <mergeCell ref="L332:L334"/>
    <mergeCell ref="M332:M334"/>
    <mergeCell ref="K335:K337"/>
    <mergeCell ref="L335:L337"/>
    <mergeCell ref="M335:M337"/>
    <mergeCell ref="K338:K340"/>
    <mergeCell ref="L338:L340"/>
    <mergeCell ref="M338:M340"/>
    <mergeCell ref="V335:V337"/>
    <mergeCell ref="V338:V340"/>
    <mergeCell ref="W329:W331"/>
    <mergeCell ref="X329:X331"/>
    <mergeCell ref="Y329:Y331"/>
    <mergeCell ref="Z329:Z331"/>
    <mergeCell ref="AA329:AA331"/>
    <mergeCell ref="AB329:AB331"/>
    <mergeCell ref="AC329:AC331"/>
    <mergeCell ref="AD329:AD331"/>
    <mergeCell ref="AE329:AE331"/>
    <mergeCell ref="AF329:AF331"/>
    <mergeCell ref="AG329:AG331"/>
    <mergeCell ref="AH329:AH331"/>
    <mergeCell ref="AI329:AI331"/>
    <mergeCell ref="AJ329:AJ331"/>
    <mergeCell ref="AK329:AK331"/>
    <mergeCell ref="W332:W334"/>
    <mergeCell ref="X332:X334"/>
    <mergeCell ref="Y332:Y334"/>
    <mergeCell ref="Z332:Z334"/>
    <mergeCell ref="AA332:AA334"/>
    <mergeCell ref="AB332:AB334"/>
    <mergeCell ref="AC332:AC334"/>
    <mergeCell ref="AD332:AD334"/>
    <mergeCell ref="AE332:AE334"/>
    <mergeCell ref="AF332:AF334"/>
    <mergeCell ref="AG332:AG334"/>
    <mergeCell ref="AH332:AH334"/>
    <mergeCell ref="AI332:AI334"/>
    <mergeCell ref="AJ332:AJ334"/>
    <mergeCell ref="AK332:AK334"/>
    <mergeCell ref="W335:W337"/>
    <mergeCell ref="X335:X337"/>
    <mergeCell ref="Y335:Y337"/>
    <mergeCell ref="Z335:Z337"/>
    <mergeCell ref="AA335:AA337"/>
    <mergeCell ref="AB335:AB337"/>
    <mergeCell ref="AC335:AC337"/>
    <mergeCell ref="AD335:AD337"/>
    <mergeCell ref="AE335:AE337"/>
    <mergeCell ref="AF335:AF337"/>
    <mergeCell ref="AG335:AG337"/>
    <mergeCell ref="AH335:AH337"/>
    <mergeCell ref="AI335:AI337"/>
    <mergeCell ref="AJ335:AJ337"/>
    <mergeCell ref="AK335:AK337"/>
    <mergeCell ref="W338:W340"/>
    <mergeCell ref="X338:X340"/>
    <mergeCell ref="Y338:Y340"/>
    <mergeCell ref="Z338:Z340"/>
    <mergeCell ref="AA338:AA340"/>
    <mergeCell ref="AB338:AB340"/>
    <mergeCell ref="AC338:AC340"/>
    <mergeCell ref="AD338:AD340"/>
    <mergeCell ref="AE338:AE340"/>
    <mergeCell ref="AF338:AF340"/>
    <mergeCell ref="AG338:AG340"/>
    <mergeCell ref="AH338:AH340"/>
    <mergeCell ref="AI338:AI340"/>
    <mergeCell ref="AJ338:AJ340"/>
    <mergeCell ref="AK338:AK340"/>
    <mergeCell ref="AP329:AP331"/>
    <mergeCell ref="AQ329:AQ331"/>
    <mergeCell ref="AR329:AR331"/>
    <mergeCell ref="AS329:AS331"/>
    <mergeCell ref="AT329:AT331"/>
    <mergeCell ref="AU329:AU331"/>
    <mergeCell ref="AV329:AV331"/>
    <mergeCell ref="AW329:AW331"/>
    <mergeCell ref="AX329:AX331"/>
    <mergeCell ref="AY329:AY331"/>
    <mergeCell ref="AL332:AL334"/>
    <mergeCell ref="AM332:AM334"/>
    <mergeCell ref="AN332:AN334"/>
    <mergeCell ref="AO332:AO334"/>
    <mergeCell ref="AP332:AP334"/>
    <mergeCell ref="AQ332:AQ334"/>
    <mergeCell ref="AR332:AR334"/>
    <mergeCell ref="AS332:AS334"/>
    <mergeCell ref="AT332:AT334"/>
    <mergeCell ref="AU332:AU334"/>
    <mergeCell ref="AV332:AV334"/>
    <mergeCell ref="AW332:AW334"/>
    <mergeCell ref="AX332:AX334"/>
    <mergeCell ref="AY332:AY334"/>
    <mergeCell ref="AL335:AL337"/>
    <mergeCell ref="AM335:AM337"/>
    <mergeCell ref="AN335:AN337"/>
    <mergeCell ref="AO335:AO337"/>
    <mergeCell ref="AP335:AP337"/>
    <mergeCell ref="AQ335:AQ337"/>
    <mergeCell ref="AR335:AR337"/>
    <mergeCell ref="AS335:AS337"/>
    <mergeCell ref="AT335:AT337"/>
    <mergeCell ref="AU335:AU337"/>
    <mergeCell ref="AV335:AV337"/>
    <mergeCell ref="AW335:AW337"/>
    <mergeCell ref="AX335:AX337"/>
    <mergeCell ref="AY335:AY337"/>
    <mergeCell ref="AL338:AL340"/>
    <mergeCell ref="AM338:AM340"/>
    <mergeCell ref="AN338:AN340"/>
    <mergeCell ref="AO338:AO340"/>
    <mergeCell ref="AP338:AP340"/>
    <mergeCell ref="AQ338:AQ340"/>
    <mergeCell ref="AR338:AR340"/>
    <mergeCell ref="AS338:AS340"/>
    <mergeCell ref="AT338:AT340"/>
    <mergeCell ref="AU338:AU340"/>
    <mergeCell ref="AV338:AV340"/>
    <mergeCell ref="AW338:AW340"/>
    <mergeCell ref="AX338:AX340"/>
    <mergeCell ref="AY338:AY340"/>
    <mergeCell ref="A341:A343"/>
    <mergeCell ref="B341:B343"/>
    <mergeCell ref="A344:A346"/>
    <mergeCell ref="B344:B346"/>
    <mergeCell ref="A347:A349"/>
    <mergeCell ref="B347:B349"/>
    <mergeCell ref="A350:A352"/>
    <mergeCell ref="B350:B352"/>
    <mergeCell ref="C341:C343"/>
    <mergeCell ref="D341:D343"/>
    <mergeCell ref="E341:E343"/>
    <mergeCell ref="F341:F343"/>
    <mergeCell ref="C344:C346"/>
    <mergeCell ref="D344:D346"/>
    <mergeCell ref="E344:E346"/>
    <mergeCell ref="F344:F346"/>
    <mergeCell ref="C347:C349"/>
    <mergeCell ref="D347:D349"/>
    <mergeCell ref="E347:E349"/>
    <mergeCell ref="F347:F349"/>
    <mergeCell ref="C350:C352"/>
    <mergeCell ref="D350:D352"/>
    <mergeCell ref="E350:E352"/>
    <mergeCell ref="F350:F352"/>
    <mergeCell ref="G341:G343"/>
    <mergeCell ref="H341:H343"/>
    <mergeCell ref="I341:I343"/>
    <mergeCell ref="J341:J343"/>
    <mergeCell ref="G344:G346"/>
    <mergeCell ref="H344:H346"/>
    <mergeCell ref="I344:I346"/>
    <mergeCell ref="J344:J346"/>
    <mergeCell ref="G347:G349"/>
    <mergeCell ref="H347:H349"/>
    <mergeCell ref="I347:I349"/>
    <mergeCell ref="J347:J349"/>
    <mergeCell ref="G350:G352"/>
    <mergeCell ref="H350:H352"/>
    <mergeCell ref="I350:I352"/>
    <mergeCell ref="J350:J352"/>
    <mergeCell ref="K341:K343"/>
    <mergeCell ref="L341:L343"/>
    <mergeCell ref="M341:M343"/>
    <mergeCell ref="K344:K346"/>
    <mergeCell ref="L344:L346"/>
    <mergeCell ref="M344:M346"/>
    <mergeCell ref="K347:K349"/>
    <mergeCell ref="L347:L349"/>
    <mergeCell ref="M347:M349"/>
    <mergeCell ref="K350:K352"/>
    <mergeCell ref="L350:L352"/>
    <mergeCell ref="M350:M352"/>
    <mergeCell ref="V341:V343"/>
    <mergeCell ref="W341:W343"/>
    <mergeCell ref="X341:X343"/>
    <mergeCell ref="Y341:Y343"/>
    <mergeCell ref="V344:V346"/>
    <mergeCell ref="W344:W346"/>
    <mergeCell ref="X344:X346"/>
    <mergeCell ref="Y344:Y346"/>
    <mergeCell ref="V347:V349"/>
    <mergeCell ref="W347:W349"/>
    <mergeCell ref="X347:X349"/>
    <mergeCell ref="Y347:Y349"/>
    <mergeCell ref="V350:V352"/>
    <mergeCell ref="W350:W352"/>
    <mergeCell ref="X350:X352"/>
    <mergeCell ref="Y350:Y352"/>
    <mergeCell ref="AJ350:AJ352"/>
    <mergeCell ref="AK350:AK352"/>
    <mergeCell ref="AL350:AL352"/>
    <mergeCell ref="AM350:AM352"/>
    <mergeCell ref="AG344:AG346"/>
    <mergeCell ref="AH344:AH346"/>
    <mergeCell ref="AI344:AI346"/>
    <mergeCell ref="AJ344:AJ346"/>
    <mergeCell ref="AK344:AK346"/>
    <mergeCell ref="AL344:AL346"/>
    <mergeCell ref="AM344:AM346"/>
    <mergeCell ref="Z341:Z343"/>
    <mergeCell ref="AA341:AA343"/>
    <mergeCell ref="AB341:AB343"/>
    <mergeCell ref="AC341:AC343"/>
    <mergeCell ref="AD341:AD343"/>
    <mergeCell ref="AE341:AE343"/>
    <mergeCell ref="Z344:Z346"/>
    <mergeCell ref="AA344:AA346"/>
    <mergeCell ref="AB344:AB346"/>
    <mergeCell ref="AC344:AC346"/>
    <mergeCell ref="AD344:AD346"/>
    <mergeCell ref="AE344:AE346"/>
    <mergeCell ref="Z347:Z349"/>
    <mergeCell ref="AA347:AA349"/>
    <mergeCell ref="AB347:AB349"/>
    <mergeCell ref="AC347:AC349"/>
    <mergeCell ref="AD347:AD349"/>
    <mergeCell ref="AE347:AE349"/>
    <mergeCell ref="AN344:AN346"/>
    <mergeCell ref="AG347:AG349"/>
    <mergeCell ref="AH347:AH349"/>
    <mergeCell ref="AI347:AI349"/>
    <mergeCell ref="AJ347:AJ349"/>
    <mergeCell ref="AK347:AK349"/>
    <mergeCell ref="AL347:AL349"/>
    <mergeCell ref="AM347:AM349"/>
    <mergeCell ref="AN347:AN349"/>
    <mergeCell ref="Z350:Z352"/>
    <mergeCell ref="AA350:AA352"/>
    <mergeCell ref="AB350:AB352"/>
    <mergeCell ref="AC350:AC352"/>
    <mergeCell ref="AD350:AD352"/>
    <mergeCell ref="AE350:AE352"/>
    <mergeCell ref="AN350:AN352"/>
    <mergeCell ref="AO341:AO343"/>
    <mergeCell ref="AN341:AN343"/>
    <mergeCell ref="AF341:AF343"/>
    <mergeCell ref="AF344:AF346"/>
    <mergeCell ref="AF347:AF349"/>
    <mergeCell ref="AF350:AF352"/>
    <mergeCell ref="AG341:AG343"/>
    <mergeCell ref="AH341:AH343"/>
    <mergeCell ref="AI341:AI343"/>
    <mergeCell ref="AJ341:AJ343"/>
    <mergeCell ref="AK341:AK343"/>
    <mergeCell ref="AL341:AL343"/>
    <mergeCell ref="AM341:AM343"/>
    <mergeCell ref="AG350:AG352"/>
    <mergeCell ref="AH350:AH352"/>
    <mergeCell ref="AI350:AI352"/>
    <mergeCell ref="AP341:AP343"/>
    <mergeCell ref="AQ341:AQ343"/>
    <mergeCell ref="AR341:AR343"/>
    <mergeCell ref="AS341:AS343"/>
    <mergeCell ref="AO344:AO346"/>
    <mergeCell ref="AP344:AP346"/>
    <mergeCell ref="AQ344:AQ346"/>
    <mergeCell ref="AR344:AR346"/>
    <mergeCell ref="AS344:AS346"/>
    <mergeCell ref="AO347:AO349"/>
    <mergeCell ref="AP347:AP349"/>
    <mergeCell ref="AQ347:AQ349"/>
    <mergeCell ref="AR347:AR349"/>
    <mergeCell ref="AS347:AS349"/>
    <mergeCell ref="AO350:AO352"/>
    <mergeCell ref="AP350:AP352"/>
    <mergeCell ref="AQ350:AQ352"/>
    <mergeCell ref="AR350:AR352"/>
    <mergeCell ref="AS350:AS352"/>
    <mergeCell ref="AT341:AT343"/>
    <mergeCell ref="AU341:AU343"/>
    <mergeCell ref="AV341:AV343"/>
    <mergeCell ref="AW341:AW343"/>
    <mergeCell ref="AX341:AX343"/>
    <mergeCell ref="AT344:AT346"/>
    <mergeCell ref="AU344:AU346"/>
    <mergeCell ref="AV344:AV346"/>
    <mergeCell ref="AW344:AW346"/>
    <mergeCell ref="AX344:AX346"/>
    <mergeCell ref="AT347:AT349"/>
    <mergeCell ref="AU347:AU349"/>
    <mergeCell ref="AV347:AV349"/>
    <mergeCell ref="AW347:AW349"/>
    <mergeCell ref="AX347:AX349"/>
    <mergeCell ref="AT350:AT352"/>
    <mergeCell ref="AU350:AU352"/>
    <mergeCell ref="AV350:AV352"/>
    <mergeCell ref="AW350:AW352"/>
    <mergeCell ref="AX350:AX352"/>
    <mergeCell ref="AY341:AY343"/>
    <mergeCell ref="AY344:AY346"/>
    <mergeCell ref="AY347:AY349"/>
    <mergeCell ref="AY350:AY352"/>
    <mergeCell ref="A353:A355"/>
    <mergeCell ref="B353:B355"/>
    <mergeCell ref="A356:A358"/>
    <mergeCell ref="B356:B358"/>
    <mergeCell ref="A359:A361"/>
    <mergeCell ref="B359:B361"/>
    <mergeCell ref="A362:A364"/>
    <mergeCell ref="B362:B364"/>
    <mergeCell ref="A365:A367"/>
    <mergeCell ref="B365:B367"/>
    <mergeCell ref="C353:C355"/>
    <mergeCell ref="D353:D355"/>
    <mergeCell ref="E353:E355"/>
    <mergeCell ref="F353:F355"/>
    <mergeCell ref="C356:C358"/>
    <mergeCell ref="D356:D358"/>
    <mergeCell ref="E356:E358"/>
    <mergeCell ref="F356:F358"/>
    <mergeCell ref="C359:C361"/>
    <mergeCell ref="D359:D361"/>
    <mergeCell ref="E359:E361"/>
    <mergeCell ref="F359:F361"/>
    <mergeCell ref="C362:C364"/>
    <mergeCell ref="D362:D364"/>
    <mergeCell ref="E362:E364"/>
    <mergeCell ref="F362:F364"/>
    <mergeCell ref="C365:C367"/>
    <mergeCell ref="D365:D367"/>
    <mergeCell ref="E365:E367"/>
    <mergeCell ref="F365:F367"/>
    <mergeCell ref="G353:G355"/>
    <mergeCell ref="H353:H355"/>
    <mergeCell ref="I353:I355"/>
    <mergeCell ref="J353:J355"/>
    <mergeCell ref="G356:G358"/>
    <mergeCell ref="H356:H358"/>
    <mergeCell ref="I356:I358"/>
    <mergeCell ref="J356:J358"/>
    <mergeCell ref="G359:G361"/>
    <mergeCell ref="H359:H361"/>
    <mergeCell ref="I359:I361"/>
    <mergeCell ref="J359:J361"/>
    <mergeCell ref="G362:G364"/>
    <mergeCell ref="H362:H364"/>
    <mergeCell ref="I362:I364"/>
    <mergeCell ref="J362:J364"/>
    <mergeCell ref="G365:G367"/>
    <mergeCell ref="H365:H367"/>
    <mergeCell ref="I365:I367"/>
    <mergeCell ref="J365:J367"/>
    <mergeCell ref="K353:K355"/>
    <mergeCell ref="L353:L355"/>
    <mergeCell ref="M353:M355"/>
    <mergeCell ref="K356:K358"/>
    <mergeCell ref="L356:L358"/>
    <mergeCell ref="M356:M358"/>
    <mergeCell ref="K359:K361"/>
    <mergeCell ref="L359:L361"/>
    <mergeCell ref="M359:M361"/>
    <mergeCell ref="K362:K364"/>
    <mergeCell ref="L362:L364"/>
    <mergeCell ref="M362:M364"/>
    <mergeCell ref="K365:K367"/>
    <mergeCell ref="L365:L367"/>
    <mergeCell ref="M365:M367"/>
    <mergeCell ref="V353:V355"/>
    <mergeCell ref="V356:V358"/>
    <mergeCell ref="V359:V361"/>
    <mergeCell ref="V362:V364"/>
    <mergeCell ref="V365:V367"/>
    <mergeCell ref="AD359:AD361"/>
    <mergeCell ref="AE359:AE361"/>
    <mergeCell ref="W362:W364"/>
    <mergeCell ref="X362:X364"/>
    <mergeCell ref="Y362:Y364"/>
    <mergeCell ref="Z362:Z364"/>
    <mergeCell ref="AA362:AA364"/>
    <mergeCell ref="AB362:AB364"/>
    <mergeCell ref="AC362:AC364"/>
    <mergeCell ref="AD362:AD364"/>
    <mergeCell ref="AE362:AE364"/>
    <mergeCell ref="W353:W355"/>
    <mergeCell ref="X353:X355"/>
    <mergeCell ref="Y353:Y355"/>
    <mergeCell ref="Z353:Z355"/>
    <mergeCell ref="AA353:AA355"/>
    <mergeCell ref="AB353:AB355"/>
    <mergeCell ref="AC353:AC355"/>
    <mergeCell ref="AD353:AD355"/>
    <mergeCell ref="AE353:AE355"/>
    <mergeCell ref="W356:W358"/>
    <mergeCell ref="X356:X358"/>
    <mergeCell ref="Y356:Y358"/>
    <mergeCell ref="Z356:Z358"/>
    <mergeCell ref="AA356:AA358"/>
    <mergeCell ref="AB356:AB358"/>
    <mergeCell ref="AC356:AC358"/>
    <mergeCell ref="AD356:AD358"/>
    <mergeCell ref="AE356:AE358"/>
    <mergeCell ref="W365:W367"/>
    <mergeCell ref="X365:X367"/>
    <mergeCell ref="Y365:Y367"/>
    <mergeCell ref="Z365:Z367"/>
    <mergeCell ref="AA365:AA367"/>
    <mergeCell ref="AB365:AB367"/>
    <mergeCell ref="AC365:AC367"/>
    <mergeCell ref="AD365:AD367"/>
    <mergeCell ref="AE365:AE367"/>
    <mergeCell ref="AG353:AG355"/>
    <mergeCell ref="AH353:AH355"/>
    <mergeCell ref="AI353:AI355"/>
    <mergeCell ref="AJ353:AJ355"/>
    <mergeCell ref="AK353:AK355"/>
    <mergeCell ref="AL353:AL355"/>
    <mergeCell ref="AM353:AM355"/>
    <mergeCell ref="AN353:AN355"/>
    <mergeCell ref="AG362:AG364"/>
    <mergeCell ref="AH362:AH364"/>
    <mergeCell ref="AI362:AI364"/>
    <mergeCell ref="AJ362:AJ364"/>
    <mergeCell ref="AK362:AK364"/>
    <mergeCell ref="AL362:AL364"/>
    <mergeCell ref="AM362:AM364"/>
    <mergeCell ref="AN362:AN364"/>
    <mergeCell ref="W359:W361"/>
    <mergeCell ref="X359:X361"/>
    <mergeCell ref="Y359:Y361"/>
    <mergeCell ref="Z359:Z361"/>
    <mergeCell ref="AA359:AA361"/>
    <mergeCell ref="AB359:AB361"/>
    <mergeCell ref="AC359:AC361"/>
    <mergeCell ref="AO353:AO355"/>
    <mergeCell ref="AP353:AP355"/>
    <mergeCell ref="AQ353:AQ355"/>
    <mergeCell ref="AR353:AR355"/>
    <mergeCell ref="AS353:AS355"/>
    <mergeCell ref="AT353:AT355"/>
    <mergeCell ref="AU353:AU355"/>
    <mergeCell ref="AV353:AV355"/>
    <mergeCell ref="AW353:AW355"/>
    <mergeCell ref="AX353:AX355"/>
    <mergeCell ref="AY353:AY355"/>
    <mergeCell ref="AG356:AG358"/>
    <mergeCell ref="AH356:AH358"/>
    <mergeCell ref="AI356:AI358"/>
    <mergeCell ref="AJ356:AJ358"/>
    <mergeCell ref="AK356:AK358"/>
    <mergeCell ref="AL356:AL358"/>
    <mergeCell ref="AM356:AM358"/>
    <mergeCell ref="AN356:AN358"/>
    <mergeCell ref="AO356:AO358"/>
    <mergeCell ref="AP356:AP358"/>
    <mergeCell ref="AQ356:AQ358"/>
    <mergeCell ref="AR356:AR358"/>
    <mergeCell ref="AS356:AS358"/>
    <mergeCell ref="AT356:AT358"/>
    <mergeCell ref="AU356:AU358"/>
    <mergeCell ref="AV356:AV358"/>
    <mergeCell ref="AW356:AW358"/>
    <mergeCell ref="AX356:AX358"/>
    <mergeCell ref="AY356:AY358"/>
    <mergeCell ref="AW365:AW367"/>
    <mergeCell ref="AX365:AX367"/>
    <mergeCell ref="AY365:AY367"/>
    <mergeCell ref="AG359:AG361"/>
    <mergeCell ref="AH359:AH361"/>
    <mergeCell ref="AI359:AI361"/>
    <mergeCell ref="AJ359:AJ361"/>
    <mergeCell ref="AK359:AK361"/>
    <mergeCell ref="AL359:AL361"/>
    <mergeCell ref="AM359:AM361"/>
    <mergeCell ref="AN359:AN361"/>
    <mergeCell ref="AO359:AO361"/>
    <mergeCell ref="AP359:AP361"/>
    <mergeCell ref="AQ359:AQ361"/>
    <mergeCell ref="AR359:AR361"/>
    <mergeCell ref="AS359:AS361"/>
    <mergeCell ref="AT359:AT361"/>
    <mergeCell ref="AU359:AU361"/>
    <mergeCell ref="AV359:AV361"/>
    <mergeCell ref="AW359:AW361"/>
    <mergeCell ref="AX359:AX361"/>
    <mergeCell ref="AY359:AY361"/>
    <mergeCell ref="AF353:AF355"/>
    <mergeCell ref="AF356:AF358"/>
    <mergeCell ref="AF359:AF361"/>
    <mergeCell ref="AF362:AF364"/>
    <mergeCell ref="AF365:AF367"/>
    <mergeCell ref="AO362:AO364"/>
    <mergeCell ref="AP362:AP364"/>
    <mergeCell ref="AQ362:AQ364"/>
    <mergeCell ref="AR362:AR364"/>
    <mergeCell ref="AS362:AS364"/>
    <mergeCell ref="AT362:AT364"/>
    <mergeCell ref="AU362:AU364"/>
    <mergeCell ref="AV362:AV364"/>
    <mergeCell ref="AW362:AW364"/>
    <mergeCell ref="AX362:AX364"/>
    <mergeCell ref="AY362:AY364"/>
    <mergeCell ref="AG365:AG367"/>
    <mergeCell ref="AH365:AH367"/>
    <mergeCell ref="AI365:AI367"/>
    <mergeCell ref="AJ365:AJ367"/>
    <mergeCell ref="AK365:AK367"/>
    <mergeCell ref="AL365:AL367"/>
    <mergeCell ref="AM365:AM367"/>
    <mergeCell ref="AN365:AN367"/>
    <mergeCell ref="AO365:AO367"/>
    <mergeCell ref="AP365:AP367"/>
    <mergeCell ref="AQ365:AQ367"/>
    <mergeCell ref="AR365:AR367"/>
    <mergeCell ref="AS365:AS367"/>
    <mergeCell ref="AT365:AT367"/>
    <mergeCell ref="AU365:AU367"/>
    <mergeCell ref="AV365:AV367"/>
  </mergeCells>
  <pageMargins left="0.70866141732283472" right="0.70866141732283472" top="0.74803149606299213" bottom="0.74803149606299213" header="0.31496062992125984" footer="0.31496062992125984"/>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dc:creator>
  <cp:lastModifiedBy>NADIA</cp:lastModifiedBy>
  <cp:lastPrinted>2019-12-11T16:13:17Z</cp:lastPrinted>
  <dcterms:created xsi:type="dcterms:W3CDTF">2019-01-31T15:39:49Z</dcterms:created>
  <dcterms:modified xsi:type="dcterms:W3CDTF">2024-01-12T20:45:19Z</dcterms:modified>
</cp:coreProperties>
</file>